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17ECD323-85A0-4958-97A4-E45135B22A5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27" i="1"/>
  <c r="L138" i="1" s="1"/>
  <c r="L118" i="1"/>
  <c r="L108" i="1"/>
  <c r="L99" i="1"/>
  <c r="L89" i="1"/>
  <c r="L100" i="1" s="1"/>
  <c r="L80" i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19" i="1" l="1"/>
  <c r="I43" i="1"/>
  <c r="G100" i="1"/>
  <c r="I119" i="1"/>
  <c r="H138" i="1"/>
  <c r="J157" i="1"/>
  <c r="H176" i="1"/>
  <c r="J195" i="1"/>
  <c r="L43" i="1"/>
  <c r="L81" i="1"/>
  <c r="L119" i="1"/>
  <c r="L157" i="1"/>
  <c r="L195" i="1"/>
  <c r="G43" i="1"/>
  <c r="I62" i="1"/>
  <c r="I100" i="1"/>
  <c r="J138" i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F196" i="1"/>
  <c r="I196" i="1"/>
  <c r="G196" i="1"/>
</calcChain>
</file>

<file path=xl/sharedStrings.xml><?xml version="1.0" encoding="utf-8"?>
<sst xmlns="http://schemas.openxmlformats.org/spreadsheetml/2006/main" count="301" uniqueCount="105">
  <si>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</si>
  <si>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</si>
  <si>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</si>
  <si>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</si>
  <si>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</si>
  <si>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</si>
  <si>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</si>
  <si>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</si>
  <si>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</si>
  <si>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</si>
  <si>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</si>
  <si>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</si>
  <si>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</si>
  <si>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</si>
  <si>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</si>
  <si>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</si>
  <si>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</si>
  <si>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</si>
  <si>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</si>
  <si>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</si>
  <si>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</si>
  <si>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</si>
  <si>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</si>
  <si>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</si>
  <si>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</si>
  <si>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</si>
  <si>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</si>
  <si>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</si>
  <si>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</si>
  <si>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</si>
  <si>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</si>
  <si>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</si>
  <si>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</si>
  <si>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</si>
  <si>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</si>
  <si>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</si>
  <si>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</si>
  <si>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</si>
  <si>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</si>
  <si>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Гимназия 27</t>
  </si>
  <si>
    <t>директор</t>
  </si>
  <si>
    <t>Фомина Тамара Александровна</t>
  </si>
  <si>
    <t>Тефтели в соусе</t>
  </si>
  <si>
    <t>462</t>
  </si>
  <si>
    <t>Каша гречневая</t>
  </si>
  <si>
    <t>508</t>
  </si>
  <si>
    <t>Кефир с сахаром</t>
  </si>
  <si>
    <t>645,сб 1996г</t>
  </si>
  <si>
    <t>Хлеб пшеничный</t>
  </si>
  <si>
    <t>15.2</t>
  </si>
  <si>
    <t>Каша молочная пшенная с курагой, со сливочным маслом</t>
  </si>
  <si>
    <t>54-8к-2020(7-11лет)</t>
  </si>
  <si>
    <t>Какао на цельном молоке (140/7/2)</t>
  </si>
  <si>
    <t>693</t>
  </si>
  <si>
    <t>Хлеб ржано- пшеничный</t>
  </si>
  <si>
    <t>15.1</t>
  </si>
  <si>
    <t>Бутерброд с маслом сливочным и сыром, батон "Молочный"</t>
  </si>
  <si>
    <t>10</t>
  </si>
  <si>
    <t>Вафля 15гр</t>
  </si>
  <si>
    <t>811</t>
  </si>
  <si>
    <t>Мясо тушеное в сметанном соусе</t>
  </si>
  <si>
    <t>437</t>
  </si>
  <si>
    <t>Макароны  отварные с овощами</t>
  </si>
  <si>
    <t>516</t>
  </si>
  <si>
    <t>Компот "Ягодка"</t>
  </si>
  <si>
    <t>635</t>
  </si>
  <si>
    <t>Котлета рыбная "Любительская" (минтай)</t>
  </si>
  <si>
    <t>390</t>
  </si>
  <si>
    <t>Картофель отварной</t>
  </si>
  <si>
    <t>239</t>
  </si>
  <si>
    <t>Подгарнировка: Маринад овощной с томатом</t>
  </si>
  <si>
    <t>78</t>
  </si>
  <si>
    <t>Хлеб ржано-пшеничный</t>
  </si>
  <si>
    <t>Напиток из плодов шиповника</t>
  </si>
  <si>
    <t>705</t>
  </si>
  <si>
    <t>Омлет натуральный, с маслом сливочным</t>
  </si>
  <si>
    <t>211</t>
  </si>
  <si>
    <t>Пряник "Шоколадный" (40гр)</t>
  </si>
  <si>
    <t>Сок фруктовый т/п (н)</t>
  </si>
  <si>
    <t>11.16</t>
  </si>
  <si>
    <t>Чай с сахаром</t>
  </si>
  <si>
    <t>376</t>
  </si>
  <si>
    <t>Каша молочная рисовая с маслом сливочным</t>
  </si>
  <si>
    <t>6.3</t>
  </si>
  <si>
    <t>Сок фруктовый т/п</t>
  </si>
  <si>
    <t>Кофейный напиток на цельном молоке (4/7/130)</t>
  </si>
  <si>
    <t>689</t>
  </si>
  <si>
    <t>Жаркое с мясом</t>
  </si>
  <si>
    <t>111</t>
  </si>
  <si>
    <t>Компот "Ягодно-фруктовый микс"</t>
  </si>
  <si>
    <t>54-4хн-2020 (7-11лет)</t>
  </si>
  <si>
    <t>Чахохбили</t>
  </si>
  <si>
    <t>493</t>
  </si>
  <si>
    <t>Макароны  отварные</t>
  </si>
  <si>
    <t>Котлета "Детская"</t>
  </si>
  <si>
    <t>2.6</t>
  </si>
  <si>
    <t>Сложный гарнир№2</t>
  </si>
  <si>
    <t>553</t>
  </si>
  <si>
    <t>Напиток из плодов шиповника(8)</t>
  </si>
  <si>
    <t>Рыба, тушенная в томате с овощами (минтай)</t>
  </si>
  <si>
    <t>374</t>
  </si>
  <si>
    <t>Рис припущенный</t>
  </si>
  <si>
    <t>305</t>
  </si>
  <si>
    <t>Компот из кураги</t>
  </si>
  <si>
    <t>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</si>
</sst>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AD9"/>
        <bgColor auto="1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53" sqref="L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3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6">
        <v>120</v>
      </c>
      <c r="G6" s="56">
        <v>8.6</v>
      </c>
      <c r="H6" s="56">
        <v>10.23</v>
      </c>
      <c r="I6" s="56">
        <v>7.6</v>
      </c>
      <c r="J6" s="56">
        <v>156.87</v>
      </c>
      <c r="K6" s="56" t="s">
        <v>43</v>
      </c>
      <c r="L6" s="56">
        <v>76.510000000000005</v>
      </c>
    </row>
    <row r="7" spans="1:12" ht="15" x14ac:dyDescent="0.25">
      <c r="A7" s="23"/>
      <c r="B7" s="15"/>
      <c r="C7" s="11"/>
      <c r="D7" s="6" t="s">
        <v>21</v>
      </c>
      <c r="E7" s="48" t="s">
        <v>44</v>
      </c>
      <c r="F7" s="49">
        <v>150</v>
      </c>
      <c r="G7" s="49">
        <v>6.3</v>
      </c>
      <c r="H7" s="49">
        <v>5.0999999999999996</v>
      </c>
      <c r="I7" s="49">
        <v>35.9</v>
      </c>
      <c r="J7" s="49">
        <v>214.7</v>
      </c>
      <c r="K7" s="49" t="s">
        <v>45</v>
      </c>
      <c r="L7" s="49">
        <v>8.92</v>
      </c>
    </row>
    <row r="8" spans="1:12" ht="15" x14ac:dyDescent="0.25">
      <c r="A8" s="23"/>
      <c r="B8" s="15"/>
      <c r="C8" s="11"/>
      <c r="D8" s="7" t="s">
        <v>22</v>
      </c>
      <c r="E8" s="57"/>
      <c r="F8" s="57"/>
      <c r="G8" s="57"/>
      <c r="H8" s="57"/>
      <c r="I8" s="57"/>
      <c r="J8" s="57"/>
      <c r="K8" s="57"/>
      <c r="L8" s="57"/>
    </row>
    <row r="9" spans="1:12" ht="15" x14ac:dyDescent="0.25">
      <c r="A9" s="23"/>
      <c r="B9" s="15"/>
      <c r="C9" s="11"/>
      <c r="D9" s="7" t="s">
        <v>23</v>
      </c>
      <c r="E9" s="48" t="s">
        <v>48</v>
      </c>
      <c r="F9" s="49">
        <v>20</v>
      </c>
      <c r="G9" s="49">
        <v>1.6</v>
      </c>
      <c r="H9" s="49">
        <v>0.3</v>
      </c>
      <c r="I9" s="49">
        <v>11.8</v>
      </c>
      <c r="J9" s="49">
        <v>69</v>
      </c>
      <c r="K9" s="49">
        <v>15.2</v>
      </c>
      <c r="L9" s="49">
        <v>1.33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28.5" x14ac:dyDescent="0.25">
      <c r="A11" s="23"/>
      <c r="B11" s="15"/>
      <c r="C11" s="11"/>
      <c r="D11" s="6"/>
      <c r="E11" s="48" t="s">
        <v>46</v>
      </c>
      <c r="F11" s="49">
        <v>210</v>
      </c>
      <c r="G11" s="49">
        <v>4.21</v>
      </c>
      <c r="H11" s="49">
        <v>3.5</v>
      </c>
      <c r="I11" s="49">
        <v>23.1</v>
      </c>
      <c r="J11" s="49">
        <v>140.74</v>
      </c>
      <c r="K11" s="49" t="s">
        <v>47</v>
      </c>
      <c r="L11" s="49">
        <v>25.24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20.71</v>
      </c>
      <c r="H13" s="19">
        <f t="shared" si="0"/>
        <v>19.130000000000003</v>
      </c>
      <c r="I13" s="19">
        <f t="shared" si="0"/>
        <v>78.400000000000006</v>
      </c>
      <c r="J13" s="19">
        <f t="shared" si="0"/>
        <v>581.30999999999995</v>
      </c>
      <c r="K13" s="25"/>
      <c r="L13" s="19">
        <f t="shared" ref="L13" si="1">SUM(L6:L12)</f>
        <v>112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20.71</v>
      </c>
      <c r="H24" s="32">
        <f t="shared" si="4"/>
        <v>19.130000000000003</v>
      </c>
      <c r="I24" s="32">
        <f t="shared" si="4"/>
        <v>78.400000000000006</v>
      </c>
      <c r="J24" s="32">
        <f t="shared" si="4"/>
        <v>581.30999999999995</v>
      </c>
      <c r="K24" s="32"/>
      <c r="L24" s="32">
        <f t="shared" ref="L24" si="5">L13+L23</f>
        <v>112</v>
      </c>
    </row>
    <row r="25" spans="1:12" ht="42.7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49">
        <v>210</v>
      </c>
      <c r="G25" s="49">
        <v>7.9</v>
      </c>
      <c r="H25" s="49">
        <v>7.6</v>
      </c>
      <c r="I25" s="49">
        <v>36.5</v>
      </c>
      <c r="J25" s="49">
        <v>246</v>
      </c>
      <c r="K25" s="49" t="s">
        <v>51</v>
      </c>
      <c r="L25" s="49">
        <v>43.53</v>
      </c>
    </row>
    <row r="26" spans="1:12" ht="28.5" x14ac:dyDescent="0.25">
      <c r="A26" s="14"/>
      <c r="B26" s="15"/>
      <c r="C26" s="11"/>
      <c r="D26" s="6" t="s">
        <v>21</v>
      </c>
      <c r="E26" s="48" t="s">
        <v>56</v>
      </c>
      <c r="F26" s="56">
        <v>50</v>
      </c>
      <c r="G26" s="56">
        <v>7.5</v>
      </c>
      <c r="H26" s="56">
        <v>13</v>
      </c>
      <c r="I26" s="56">
        <v>14.7</v>
      </c>
      <c r="J26" s="56">
        <v>205.8</v>
      </c>
      <c r="K26" s="56" t="s">
        <v>57</v>
      </c>
      <c r="L26" s="56">
        <v>35.44</v>
      </c>
    </row>
    <row r="27" spans="1:12" ht="15" x14ac:dyDescent="0.25">
      <c r="A27" s="14"/>
      <c r="B27" s="15"/>
      <c r="C27" s="11"/>
      <c r="D27" s="7" t="s">
        <v>22</v>
      </c>
      <c r="E27" s="48" t="s">
        <v>52</v>
      </c>
      <c r="F27" s="49">
        <v>200</v>
      </c>
      <c r="G27" s="49">
        <v>5.4</v>
      </c>
      <c r="H27" s="49">
        <v>2.5</v>
      </c>
      <c r="I27" s="49">
        <v>10.199999999999999</v>
      </c>
      <c r="J27" s="49">
        <v>84.9</v>
      </c>
      <c r="K27" s="49" t="s">
        <v>53</v>
      </c>
      <c r="L27" s="49">
        <v>25.24</v>
      </c>
    </row>
    <row r="28" spans="1:12" ht="15" x14ac:dyDescent="0.25">
      <c r="A28" s="14"/>
      <c r="B28" s="15"/>
      <c r="C28" s="11"/>
      <c r="D28" s="7" t="s">
        <v>23</v>
      </c>
      <c r="E28" s="48" t="s">
        <v>54</v>
      </c>
      <c r="F28" s="49">
        <v>25</v>
      </c>
      <c r="G28" s="49">
        <v>1.83</v>
      </c>
      <c r="H28" s="49">
        <v>0.33</v>
      </c>
      <c r="I28" s="49">
        <v>17</v>
      </c>
      <c r="J28" s="49">
        <v>78.290000000000006</v>
      </c>
      <c r="K28" s="49" t="s">
        <v>55</v>
      </c>
      <c r="L28" s="49">
        <v>2.2599999999999998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48" t="s">
        <v>58</v>
      </c>
      <c r="F30" s="49">
        <v>15</v>
      </c>
      <c r="G30" s="49">
        <v>0.78</v>
      </c>
      <c r="H30" s="49">
        <v>2.19</v>
      </c>
      <c r="I30" s="49">
        <v>4.49</v>
      </c>
      <c r="J30" s="49">
        <v>40.770000000000003</v>
      </c>
      <c r="K30" s="49" t="s">
        <v>59</v>
      </c>
      <c r="L30" s="49">
        <v>5.53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23.410000000000004</v>
      </c>
      <c r="H32" s="19">
        <f t="shared" ref="H32" si="7">SUM(H25:H31)</f>
        <v>25.62</v>
      </c>
      <c r="I32" s="19">
        <f t="shared" ref="I32" si="8">SUM(I25:I31)</f>
        <v>82.89</v>
      </c>
      <c r="J32" s="19">
        <f t="shared" ref="J32:L32" si="9">SUM(J25:J31)</f>
        <v>655.76</v>
      </c>
      <c r="K32" s="25"/>
      <c r="L32" s="19">
        <f t="shared" si="9"/>
        <v>112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23.410000000000004</v>
      </c>
      <c r="H43" s="32">
        <f t="shared" ref="H43" si="15">H32+H42</f>
        <v>25.62</v>
      </c>
      <c r="I43" s="32">
        <f t="shared" ref="I43" si="16">I32+I42</f>
        <v>82.89</v>
      </c>
      <c r="J43" s="32">
        <f t="shared" ref="J43:L43" si="17">J32+J42</f>
        <v>655.76</v>
      </c>
      <c r="K43" s="32"/>
      <c r="L43" s="32">
        <f t="shared" si="17"/>
        <v>112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60</v>
      </c>
      <c r="F44" s="49">
        <v>90</v>
      </c>
      <c r="G44" s="49">
        <v>12.46</v>
      </c>
      <c r="H44" s="49">
        <v>12.45</v>
      </c>
      <c r="I44" s="49">
        <v>3.32</v>
      </c>
      <c r="J44" s="49">
        <v>175.17</v>
      </c>
      <c r="K44" s="49" t="s">
        <v>61</v>
      </c>
      <c r="L44" s="49">
        <v>69.040000000000006</v>
      </c>
    </row>
    <row r="45" spans="1:12" ht="15" x14ac:dyDescent="0.25">
      <c r="A45" s="23"/>
      <c r="B45" s="15"/>
      <c r="C45" s="11"/>
      <c r="D45" s="6" t="s">
        <v>21</v>
      </c>
      <c r="E45" s="48" t="s">
        <v>62</v>
      </c>
      <c r="F45" s="49">
        <v>150</v>
      </c>
      <c r="G45" s="49">
        <v>5.51</v>
      </c>
      <c r="H45" s="49">
        <v>3.74</v>
      </c>
      <c r="I45" s="49">
        <v>27.3</v>
      </c>
      <c r="J45" s="49">
        <v>164.9</v>
      </c>
      <c r="K45" s="49" t="s">
        <v>63</v>
      </c>
      <c r="L45" s="49">
        <v>24.99</v>
      </c>
    </row>
    <row r="46" spans="1:12" ht="15" x14ac:dyDescent="0.25">
      <c r="A46" s="23"/>
      <c r="B46" s="15"/>
      <c r="C46" s="11"/>
      <c r="D46" s="7" t="s">
        <v>22</v>
      </c>
      <c r="E46" s="48" t="s">
        <v>64</v>
      </c>
      <c r="F46" s="49">
        <v>200</v>
      </c>
      <c r="G46" s="49">
        <v>0.18</v>
      </c>
      <c r="H46" s="49">
        <v>0.11</v>
      </c>
      <c r="I46" s="49">
        <v>8.75</v>
      </c>
      <c r="J46" s="49">
        <v>39.25</v>
      </c>
      <c r="K46" s="49" t="s">
        <v>65</v>
      </c>
      <c r="L46" s="49">
        <v>11.6</v>
      </c>
    </row>
    <row r="47" spans="1:12" ht="15" x14ac:dyDescent="0.25">
      <c r="A47" s="23"/>
      <c r="B47" s="15"/>
      <c r="C47" s="11"/>
      <c r="D47" s="7" t="s">
        <v>23</v>
      </c>
      <c r="E47" s="48" t="s">
        <v>54</v>
      </c>
      <c r="F47" s="49">
        <v>40</v>
      </c>
      <c r="G47" s="49">
        <v>3.2</v>
      </c>
      <c r="H47" s="49">
        <v>0.6</v>
      </c>
      <c r="I47" s="49">
        <v>21</v>
      </c>
      <c r="J47" s="49">
        <v>102.2</v>
      </c>
      <c r="K47" s="49" t="s">
        <v>55</v>
      </c>
      <c r="L47" s="49">
        <v>3.64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 t="s">
        <v>23</v>
      </c>
      <c r="E49" s="48" t="s">
        <v>48</v>
      </c>
      <c r="F49" s="49">
        <v>30</v>
      </c>
      <c r="G49" s="49">
        <v>2.29</v>
      </c>
      <c r="H49" s="49">
        <v>0.28000000000000003</v>
      </c>
      <c r="I49" s="49">
        <v>21.3</v>
      </c>
      <c r="J49" s="49">
        <v>96.88</v>
      </c>
      <c r="K49" s="49" t="s">
        <v>49</v>
      </c>
      <c r="L49" s="49">
        <v>2.73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23.639999999999997</v>
      </c>
      <c r="H51" s="19">
        <f t="shared" ref="H51" si="19">SUM(H44:H50)</f>
        <v>17.18</v>
      </c>
      <c r="I51" s="19">
        <f t="shared" ref="I51" si="20">SUM(I44:I50)</f>
        <v>81.67</v>
      </c>
      <c r="J51" s="19">
        <f t="shared" ref="J51:L51" si="21">SUM(J44:J50)</f>
        <v>578.4</v>
      </c>
      <c r="K51" s="25"/>
      <c r="L51" s="19">
        <f t="shared" si="21"/>
        <v>112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510</v>
      </c>
      <c r="G62" s="32">
        <f t="shared" ref="G62" si="26">G51+G61</f>
        <v>23.639999999999997</v>
      </c>
      <c r="H62" s="32">
        <f t="shared" ref="H62" si="27">H51+H61</f>
        <v>17.18</v>
      </c>
      <c r="I62" s="32">
        <f t="shared" ref="I62" si="28">I51+I61</f>
        <v>81.67</v>
      </c>
      <c r="J62" s="32">
        <f t="shared" ref="J62:L62" si="29">J51+J61</f>
        <v>578.4</v>
      </c>
      <c r="K62" s="32"/>
      <c r="L62" s="32">
        <f t="shared" si="29"/>
        <v>112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66</v>
      </c>
      <c r="F63" s="49">
        <v>100</v>
      </c>
      <c r="G63" s="49">
        <v>14.8</v>
      </c>
      <c r="H63" s="49">
        <v>4.5999999999999996</v>
      </c>
      <c r="I63" s="49">
        <v>6.8</v>
      </c>
      <c r="J63" s="49">
        <v>127.8</v>
      </c>
      <c r="K63" s="49" t="s">
        <v>67</v>
      </c>
      <c r="L63" s="49">
        <v>52.65</v>
      </c>
    </row>
    <row r="64" spans="1:12" ht="15" x14ac:dyDescent="0.25">
      <c r="A64" s="23"/>
      <c r="B64" s="15"/>
      <c r="C64" s="11"/>
      <c r="D64" s="6" t="s">
        <v>21</v>
      </c>
      <c r="E64" s="48" t="s">
        <v>68</v>
      </c>
      <c r="F64" s="49">
        <v>200</v>
      </c>
      <c r="G64" s="49">
        <v>3.3</v>
      </c>
      <c r="H64" s="49">
        <v>3.16</v>
      </c>
      <c r="I64" s="49">
        <v>28.3</v>
      </c>
      <c r="J64" s="49">
        <v>154.84</v>
      </c>
      <c r="K64" s="49" t="s">
        <v>69</v>
      </c>
      <c r="L64" s="49">
        <v>37.11</v>
      </c>
    </row>
    <row r="65" spans="1:12" ht="15" x14ac:dyDescent="0.25">
      <c r="A65" s="23"/>
      <c r="B65" s="15"/>
      <c r="C65" s="11"/>
      <c r="D65" s="7" t="s">
        <v>22</v>
      </c>
      <c r="E65" s="48" t="s">
        <v>73</v>
      </c>
      <c r="F65" s="49">
        <v>200</v>
      </c>
      <c r="G65" s="49">
        <v>0.85</v>
      </c>
      <c r="H65" s="49"/>
      <c r="I65" s="49">
        <v>14.4</v>
      </c>
      <c r="J65" s="49">
        <v>61</v>
      </c>
      <c r="K65" s="49" t="s">
        <v>74</v>
      </c>
      <c r="L65" s="49">
        <v>6.78</v>
      </c>
    </row>
    <row r="66" spans="1:12" ht="15" x14ac:dyDescent="0.25">
      <c r="A66" s="23"/>
      <c r="B66" s="15"/>
      <c r="C66" s="11"/>
      <c r="D66" s="7" t="s">
        <v>23</v>
      </c>
      <c r="E66" s="48" t="s">
        <v>72</v>
      </c>
      <c r="F66" s="49">
        <v>30</v>
      </c>
      <c r="G66" s="49">
        <v>2.4</v>
      </c>
      <c r="H66" s="49">
        <v>0.45</v>
      </c>
      <c r="I66" s="49">
        <v>15.8</v>
      </c>
      <c r="J66" s="49">
        <v>76.849999999999994</v>
      </c>
      <c r="K66" s="49" t="s">
        <v>55</v>
      </c>
      <c r="L66" s="49">
        <v>2.59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 t="s">
        <v>21</v>
      </c>
      <c r="E68" s="48" t="s">
        <v>70</v>
      </c>
      <c r="F68" s="49">
        <v>60</v>
      </c>
      <c r="G68" s="49">
        <v>0.86</v>
      </c>
      <c r="H68" s="49">
        <v>3.58</v>
      </c>
      <c r="I68" s="49">
        <v>4.75</v>
      </c>
      <c r="J68" s="49">
        <v>54.66</v>
      </c>
      <c r="K68" s="49" t="s">
        <v>71</v>
      </c>
      <c r="L68" s="49">
        <v>11.14</v>
      </c>
    </row>
    <row r="69" spans="1:12" ht="15" x14ac:dyDescent="0.25">
      <c r="A69" s="23"/>
      <c r="B69" s="15"/>
      <c r="C69" s="11"/>
      <c r="D69" s="6" t="s">
        <v>23</v>
      </c>
      <c r="E69" s="48" t="s">
        <v>48</v>
      </c>
      <c r="F69" s="49">
        <v>20</v>
      </c>
      <c r="G69" s="49">
        <v>1.6</v>
      </c>
      <c r="H69" s="49">
        <v>0.3</v>
      </c>
      <c r="I69" s="49">
        <v>11.8</v>
      </c>
      <c r="J69" s="49">
        <v>69</v>
      </c>
      <c r="K69" s="49" t="s">
        <v>49</v>
      </c>
      <c r="L69" s="49">
        <v>1.73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23.810000000000002</v>
      </c>
      <c r="H70" s="19">
        <f t="shared" ref="H70" si="31">SUM(H63:H69)</f>
        <v>12.09</v>
      </c>
      <c r="I70" s="19">
        <f t="shared" ref="I70" si="32">SUM(I63:I69)</f>
        <v>81.849999999999994</v>
      </c>
      <c r="J70" s="19">
        <f t="shared" ref="J70:L70" si="33">SUM(J63:J69)</f>
        <v>544.15</v>
      </c>
      <c r="K70" s="25"/>
      <c r="L70" s="19">
        <f t="shared" si="33"/>
        <v>112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610</v>
      </c>
      <c r="G81" s="32">
        <f t="shared" ref="G81" si="38">G70+G80</f>
        <v>23.810000000000002</v>
      </c>
      <c r="H81" s="32">
        <f t="shared" ref="H81" si="39">H70+H80</f>
        <v>12.09</v>
      </c>
      <c r="I81" s="32">
        <f t="shared" ref="I81" si="40">I70+I80</f>
        <v>81.849999999999994</v>
      </c>
      <c r="J81" s="32">
        <f t="shared" ref="J81:L81" si="41">J70+J80</f>
        <v>544.15</v>
      </c>
      <c r="K81" s="32"/>
      <c r="L81" s="32">
        <f t="shared" si="41"/>
        <v>112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75</v>
      </c>
      <c r="F82" s="49">
        <v>190</v>
      </c>
      <c r="G82" s="49">
        <v>17.2</v>
      </c>
      <c r="H82" s="49">
        <v>26</v>
      </c>
      <c r="I82" s="49">
        <v>4.3</v>
      </c>
      <c r="J82" s="49">
        <v>320</v>
      </c>
      <c r="K82" s="49" t="s">
        <v>76</v>
      </c>
      <c r="L82" s="49">
        <v>79.3</v>
      </c>
    </row>
    <row r="83" spans="1:12" ht="15" x14ac:dyDescent="0.25">
      <c r="A83" s="23"/>
      <c r="B83" s="15"/>
      <c r="C83" s="11"/>
      <c r="D83" s="6"/>
      <c r="E83" s="48" t="s">
        <v>77</v>
      </c>
      <c r="F83" s="49">
        <v>40</v>
      </c>
      <c r="G83" s="49">
        <v>2.4</v>
      </c>
      <c r="H83" s="49">
        <v>1.88</v>
      </c>
      <c r="I83" s="49">
        <v>30.64</v>
      </c>
      <c r="J83" s="49">
        <v>149.08000000000001</v>
      </c>
      <c r="K83" s="49"/>
      <c r="L83" s="49">
        <v>11.63</v>
      </c>
    </row>
    <row r="84" spans="1:12" ht="15" x14ac:dyDescent="0.25">
      <c r="A84" s="23"/>
      <c r="B84" s="15"/>
      <c r="C84" s="11"/>
      <c r="D84" s="7" t="s">
        <v>22</v>
      </c>
      <c r="E84" s="48" t="s">
        <v>80</v>
      </c>
      <c r="F84" s="49">
        <v>200</v>
      </c>
      <c r="G84" s="49">
        <v>0.2</v>
      </c>
      <c r="H84" s="49"/>
      <c r="I84" s="49">
        <v>6.5</v>
      </c>
      <c r="J84" s="49">
        <v>26.8</v>
      </c>
      <c r="K84" s="49" t="s">
        <v>81</v>
      </c>
      <c r="L84" s="49">
        <v>2.2400000000000002</v>
      </c>
    </row>
    <row r="85" spans="1:12" ht="15" x14ac:dyDescent="0.25">
      <c r="A85" s="23"/>
      <c r="B85" s="15"/>
      <c r="C85" s="11"/>
      <c r="D85" s="7" t="s">
        <v>23</v>
      </c>
      <c r="E85" s="48" t="s">
        <v>48</v>
      </c>
      <c r="F85" s="49">
        <v>20</v>
      </c>
      <c r="G85" s="49">
        <v>1.6</v>
      </c>
      <c r="H85" s="49">
        <v>0.3</v>
      </c>
      <c r="I85" s="49">
        <v>11.8</v>
      </c>
      <c r="J85" s="49">
        <v>69</v>
      </c>
      <c r="K85" s="49" t="s">
        <v>49</v>
      </c>
      <c r="L85" s="49">
        <v>1.81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 t="s">
        <v>30</v>
      </c>
      <c r="E87" s="48" t="s">
        <v>78</v>
      </c>
      <c r="F87" s="49">
        <v>200</v>
      </c>
      <c r="G87" s="49">
        <v>0.1</v>
      </c>
      <c r="H87" s="49"/>
      <c r="I87" s="49">
        <v>21.2</v>
      </c>
      <c r="J87" s="49">
        <v>74.5</v>
      </c>
      <c r="K87" s="49" t="s">
        <v>79</v>
      </c>
      <c r="L87" s="49">
        <v>15.21</v>
      </c>
    </row>
    <row r="88" spans="1:12" ht="15" x14ac:dyDescent="0.25">
      <c r="A88" s="23"/>
      <c r="B88" s="15"/>
      <c r="C88" s="11"/>
      <c r="D88" s="6" t="s">
        <v>23</v>
      </c>
      <c r="E88" s="48" t="s">
        <v>72</v>
      </c>
      <c r="F88" s="49">
        <v>20</v>
      </c>
      <c r="G88" s="49">
        <v>1.6</v>
      </c>
      <c r="H88" s="49">
        <v>0.3</v>
      </c>
      <c r="I88" s="49">
        <v>10.08</v>
      </c>
      <c r="J88" s="49">
        <v>52.3</v>
      </c>
      <c r="K88" s="49" t="s">
        <v>55</v>
      </c>
      <c r="L88" s="49">
        <v>1.81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23.1</v>
      </c>
      <c r="H89" s="19">
        <f t="shared" ref="H89" si="43">SUM(H82:H88)</f>
        <v>28.48</v>
      </c>
      <c r="I89" s="19">
        <f t="shared" ref="I89" si="44">SUM(I82:I88)</f>
        <v>84.52</v>
      </c>
      <c r="J89" s="19">
        <f t="shared" ref="J89:L89" si="45">SUM(J82:J88)</f>
        <v>691.68000000000006</v>
      </c>
      <c r="K89" s="25"/>
      <c r="L89" s="19">
        <f t="shared" si="45"/>
        <v>112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670</v>
      </c>
      <c r="G100" s="32">
        <f t="shared" ref="G100" si="50">G89+G99</f>
        <v>23.1</v>
      </c>
      <c r="H100" s="32">
        <f t="shared" ref="H100" si="51">H89+H99</f>
        <v>28.48</v>
      </c>
      <c r="I100" s="32">
        <f t="shared" ref="I100" si="52">I89+I99</f>
        <v>84.52</v>
      </c>
      <c r="J100" s="32">
        <f t="shared" ref="J100:L100" si="53">J89+J99</f>
        <v>691.68000000000006</v>
      </c>
      <c r="K100" s="32"/>
      <c r="L100" s="32">
        <f t="shared" si="53"/>
        <v>112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82</v>
      </c>
      <c r="F101" s="49">
        <v>160</v>
      </c>
      <c r="G101" s="49">
        <v>4.5</v>
      </c>
      <c r="H101" s="49">
        <v>5.8</v>
      </c>
      <c r="I101" s="49">
        <v>25.1</v>
      </c>
      <c r="J101" s="49">
        <v>170.6</v>
      </c>
      <c r="K101" s="49" t="s">
        <v>83</v>
      </c>
      <c r="L101" s="49">
        <v>36.64</v>
      </c>
    </row>
    <row r="102" spans="1:12" ht="28.5" x14ac:dyDescent="0.25">
      <c r="A102" s="23"/>
      <c r="B102" s="15"/>
      <c r="C102" s="11"/>
      <c r="D102" s="6" t="s">
        <v>21</v>
      </c>
      <c r="E102" s="48" t="s">
        <v>56</v>
      </c>
      <c r="F102" s="49">
        <v>50</v>
      </c>
      <c r="G102" s="49">
        <v>7.5</v>
      </c>
      <c r="H102" s="49">
        <v>13</v>
      </c>
      <c r="I102" s="49">
        <v>14.7</v>
      </c>
      <c r="J102" s="49">
        <v>205.8</v>
      </c>
      <c r="K102" s="49" t="s">
        <v>57</v>
      </c>
      <c r="L102" s="49">
        <v>36.29</v>
      </c>
    </row>
    <row r="103" spans="1:12" ht="15" x14ac:dyDescent="0.25">
      <c r="A103" s="23"/>
      <c r="B103" s="15"/>
      <c r="C103" s="11"/>
      <c r="D103" s="7" t="s">
        <v>22</v>
      </c>
      <c r="E103" s="48" t="s">
        <v>85</v>
      </c>
      <c r="F103" s="49">
        <v>200</v>
      </c>
      <c r="G103" s="49">
        <v>4.32</v>
      </c>
      <c r="H103" s="49">
        <v>3.37</v>
      </c>
      <c r="I103" s="49">
        <v>16.059999999999999</v>
      </c>
      <c r="J103" s="49">
        <v>109.69</v>
      </c>
      <c r="K103" s="49" t="s">
        <v>86</v>
      </c>
      <c r="L103" s="49">
        <v>22.01</v>
      </c>
    </row>
    <row r="104" spans="1:12" ht="15" x14ac:dyDescent="0.25">
      <c r="A104" s="23"/>
      <c r="B104" s="15"/>
      <c r="C104" s="11"/>
      <c r="D104" s="7" t="s">
        <v>23</v>
      </c>
      <c r="E104" s="48" t="s">
        <v>72</v>
      </c>
      <c r="F104" s="49">
        <v>20</v>
      </c>
      <c r="G104" s="49">
        <v>1.6</v>
      </c>
      <c r="H104" s="49">
        <v>0.3</v>
      </c>
      <c r="I104" s="49">
        <v>10.8</v>
      </c>
      <c r="J104" s="49">
        <v>52.3</v>
      </c>
      <c r="K104" s="49" t="s">
        <v>55</v>
      </c>
      <c r="L104" s="49">
        <v>1.85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 t="s">
        <v>30</v>
      </c>
      <c r="E106" s="48" t="s">
        <v>84</v>
      </c>
      <c r="F106" s="49">
        <v>200</v>
      </c>
      <c r="G106" s="49">
        <v>0.1</v>
      </c>
      <c r="H106" s="49"/>
      <c r="I106" s="49">
        <v>24</v>
      </c>
      <c r="J106" s="49">
        <v>96.4</v>
      </c>
      <c r="K106" s="49" t="s">
        <v>79</v>
      </c>
      <c r="L106" s="49">
        <v>15.21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18.020000000000003</v>
      </c>
      <c r="H108" s="19">
        <f t="shared" si="54"/>
        <v>22.470000000000002</v>
      </c>
      <c r="I108" s="19">
        <f t="shared" si="54"/>
        <v>90.66</v>
      </c>
      <c r="J108" s="19">
        <f t="shared" si="54"/>
        <v>634.79</v>
      </c>
      <c r="K108" s="25"/>
      <c r="L108" s="19">
        <f t="shared" ref="L108" si="55">SUM(L101:L107)</f>
        <v>112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630</v>
      </c>
      <c r="G119" s="32">
        <f t="shared" ref="G119" si="58">G108+G118</f>
        <v>18.020000000000003</v>
      </c>
      <c r="H119" s="32">
        <f t="shared" ref="H119" si="59">H108+H118</f>
        <v>22.470000000000002</v>
      </c>
      <c r="I119" s="32">
        <f t="shared" ref="I119" si="60">I108+I118</f>
        <v>90.66</v>
      </c>
      <c r="J119" s="32">
        <f t="shared" ref="J119:L119" si="61">J108+J118</f>
        <v>634.79</v>
      </c>
      <c r="K119" s="32"/>
      <c r="L119" s="32">
        <f t="shared" si="61"/>
        <v>112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87</v>
      </c>
      <c r="F120" s="49">
        <v>260</v>
      </c>
      <c r="G120" s="49">
        <v>13.65</v>
      </c>
      <c r="H120" s="49">
        <v>18.12</v>
      </c>
      <c r="I120" s="49">
        <v>34.1</v>
      </c>
      <c r="J120" s="49">
        <v>354.08</v>
      </c>
      <c r="K120" s="49" t="s">
        <v>88</v>
      </c>
      <c r="L120" s="49">
        <v>101.93</v>
      </c>
    </row>
    <row r="121" spans="1:12" ht="15" x14ac:dyDescent="0.25">
      <c r="A121" s="14"/>
      <c r="B121" s="15"/>
      <c r="C121" s="11"/>
      <c r="D121" s="6" t="s">
        <v>23</v>
      </c>
      <c r="E121" s="48" t="s">
        <v>48</v>
      </c>
      <c r="F121" s="49">
        <v>30</v>
      </c>
      <c r="G121" s="49">
        <v>2.29</v>
      </c>
      <c r="H121" s="49">
        <v>0.28000000000000003</v>
      </c>
      <c r="I121" s="49">
        <v>21.3</v>
      </c>
      <c r="J121" s="49">
        <v>96.88</v>
      </c>
      <c r="K121" s="49" t="s">
        <v>49</v>
      </c>
      <c r="L121" s="49">
        <v>2.44</v>
      </c>
    </row>
    <row r="122" spans="1:12" ht="42.75" x14ac:dyDescent="0.25">
      <c r="A122" s="14"/>
      <c r="B122" s="15"/>
      <c r="C122" s="11"/>
      <c r="D122" s="7" t="s">
        <v>22</v>
      </c>
      <c r="E122" s="48" t="s">
        <v>89</v>
      </c>
      <c r="F122" s="49">
        <v>200</v>
      </c>
      <c r="G122" s="49">
        <v>0.08</v>
      </c>
      <c r="H122" s="49">
        <v>0.06</v>
      </c>
      <c r="I122" s="49">
        <v>10.9</v>
      </c>
      <c r="J122" s="49">
        <v>44.46</v>
      </c>
      <c r="K122" s="49" t="s">
        <v>90</v>
      </c>
      <c r="L122" s="49">
        <v>6</v>
      </c>
    </row>
    <row r="123" spans="1:12" ht="15" x14ac:dyDescent="0.25">
      <c r="A123" s="14"/>
      <c r="B123" s="15"/>
      <c r="C123" s="11"/>
      <c r="D123" s="7" t="s">
        <v>23</v>
      </c>
      <c r="E123" s="48" t="s">
        <v>72</v>
      </c>
      <c r="F123" s="49">
        <v>20</v>
      </c>
      <c r="G123" s="49">
        <v>1.6</v>
      </c>
      <c r="H123" s="49">
        <v>0.3</v>
      </c>
      <c r="I123" s="49">
        <v>10.8</v>
      </c>
      <c r="J123" s="49">
        <v>52.3</v>
      </c>
      <c r="K123" s="49" t="s">
        <v>55</v>
      </c>
      <c r="L123" s="49">
        <v>1.63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17.62</v>
      </c>
      <c r="H127" s="19">
        <f t="shared" si="62"/>
        <v>18.760000000000002</v>
      </c>
      <c r="I127" s="19">
        <f t="shared" si="62"/>
        <v>77.100000000000009</v>
      </c>
      <c r="J127" s="19">
        <f t="shared" si="62"/>
        <v>547.71999999999991</v>
      </c>
      <c r="K127" s="25"/>
      <c r="L127" s="19">
        <f t="shared" ref="L127" si="63">SUM(L120:L126)</f>
        <v>112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510</v>
      </c>
      <c r="G138" s="32">
        <f t="shared" ref="G138" si="66">G127+G137</f>
        <v>17.62</v>
      </c>
      <c r="H138" s="32">
        <f t="shared" ref="H138" si="67">H127+H137</f>
        <v>18.760000000000002</v>
      </c>
      <c r="I138" s="32">
        <f t="shared" ref="I138" si="68">I127+I137</f>
        <v>77.100000000000009</v>
      </c>
      <c r="J138" s="32">
        <f t="shared" ref="J138:L138" si="69">J127+J137</f>
        <v>547.71999999999991</v>
      </c>
      <c r="K138" s="32"/>
      <c r="L138" s="32">
        <f t="shared" si="69"/>
        <v>112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91</v>
      </c>
      <c r="F139" s="49">
        <v>110</v>
      </c>
      <c r="G139" s="49">
        <v>8.2100000000000009</v>
      </c>
      <c r="H139" s="49">
        <v>3.65</v>
      </c>
      <c r="I139" s="49">
        <v>0.35</v>
      </c>
      <c r="J139" s="49">
        <v>67.08</v>
      </c>
      <c r="K139" s="49" t="s">
        <v>92</v>
      </c>
      <c r="L139" s="49">
        <v>64.040000000000006</v>
      </c>
    </row>
    <row r="140" spans="1:12" ht="15" x14ac:dyDescent="0.25">
      <c r="A140" s="23"/>
      <c r="B140" s="15"/>
      <c r="C140" s="11"/>
      <c r="D140" s="6" t="s">
        <v>21</v>
      </c>
      <c r="E140" s="48" t="s">
        <v>93</v>
      </c>
      <c r="F140" s="49">
        <v>150</v>
      </c>
      <c r="G140" s="49">
        <v>5.2</v>
      </c>
      <c r="H140" s="49">
        <v>9.1</v>
      </c>
      <c r="I140" s="49">
        <v>30.12</v>
      </c>
      <c r="J140" s="49">
        <v>223.18</v>
      </c>
      <c r="K140" s="49" t="s">
        <v>63</v>
      </c>
      <c r="L140" s="49">
        <v>12.62</v>
      </c>
    </row>
    <row r="141" spans="1:12" ht="15" x14ac:dyDescent="0.25">
      <c r="A141" s="23"/>
      <c r="B141" s="15"/>
      <c r="C141" s="11"/>
      <c r="D141" s="7" t="s">
        <v>22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48" t="s">
        <v>48</v>
      </c>
      <c r="F142" s="49">
        <v>30</v>
      </c>
      <c r="G142" s="49">
        <v>2.29</v>
      </c>
      <c r="H142" s="49">
        <v>0.28000000000000003</v>
      </c>
      <c r="I142" s="49">
        <v>21.3</v>
      </c>
      <c r="J142" s="49">
        <v>96.88</v>
      </c>
      <c r="K142" s="49" t="s">
        <v>49</v>
      </c>
      <c r="L142" s="49">
        <v>2.59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28.5" x14ac:dyDescent="0.25">
      <c r="A144" s="23"/>
      <c r="B144" s="15"/>
      <c r="C144" s="11"/>
      <c r="D144" s="6" t="s">
        <v>30</v>
      </c>
      <c r="E144" s="48" t="s">
        <v>46</v>
      </c>
      <c r="F144" s="49">
        <v>210</v>
      </c>
      <c r="G144" s="49">
        <v>4.21</v>
      </c>
      <c r="H144" s="49">
        <v>3.5</v>
      </c>
      <c r="I144" s="49">
        <v>23.1</v>
      </c>
      <c r="J144" s="49">
        <v>140.74</v>
      </c>
      <c r="K144" s="49" t="s">
        <v>47</v>
      </c>
      <c r="L144" s="49">
        <v>32.75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19.91</v>
      </c>
      <c r="H146" s="19">
        <f t="shared" si="70"/>
        <v>16.53</v>
      </c>
      <c r="I146" s="19">
        <f t="shared" si="70"/>
        <v>74.87</v>
      </c>
      <c r="J146" s="19">
        <f t="shared" si="70"/>
        <v>527.88</v>
      </c>
      <c r="K146" s="25"/>
      <c r="L146" s="19">
        <f t="shared" ref="L146" si="71">SUM(L139:L145)</f>
        <v>112.00000000000001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19.91</v>
      </c>
      <c r="H157" s="32">
        <f t="shared" ref="H157" si="75">H146+H156</f>
        <v>16.53</v>
      </c>
      <c r="I157" s="32">
        <f t="shared" ref="I157" si="76">I146+I156</f>
        <v>74.87</v>
      </c>
      <c r="J157" s="32">
        <f t="shared" ref="J157:L157" si="77">J146+J156</f>
        <v>527.88</v>
      </c>
      <c r="K157" s="32"/>
      <c r="L157" s="32">
        <f t="shared" si="77"/>
        <v>112.00000000000001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94</v>
      </c>
      <c r="F158" s="49">
        <v>90</v>
      </c>
      <c r="G158" s="49">
        <v>13.76</v>
      </c>
      <c r="H158" s="49">
        <v>10.08</v>
      </c>
      <c r="I158" s="49">
        <v>10.99</v>
      </c>
      <c r="J158" s="49">
        <v>196.2</v>
      </c>
      <c r="K158" s="49" t="s">
        <v>95</v>
      </c>
      <c r="L158" s="49">
        <v>67.31</v>
      </c>
    </row>
    <row r="159" spans="1:12" ht="15" x14ac:dyDescent="0.25">
      <c r="A159" s="23"/>
      <c r="B159" s="15"/>
      <c r="C159" s="11"/>
      <c r="D159" s="6" t="s">
        <v>21</v>
      </c>
      <c r="E159" s="48" t="s">
        <v>96</v>
      </c>
      <c r="F159" s="49">
        <v>170</v>
      </c>
      <c r="G159" s="49">
        <v>3.85</v>
      </c>
      <c r="H159" s="49">
        <v>5</v>
      </c>
      <c r="I159" s="49">
        <v>19.3</v>
      </c>
      <c r="J159" s="49">
        <v>137.6</v>
      </c>
      <c r="K159" s="49" t="s">
        <v>97</v>
      </c>
      <c r="L159" s="49">
        <v>34.53</v>
      </c>
    </row>
    <row r="160" spans="1:12" ht="15" x14ac:dyDescent="0.25">
      <c r="A160" s="23"/>
      <c r="B160" s="15"/>
      <c r="C160" s="11"/>
      <c r="D160" s="7" t="s">
        <v>22</v>
      </c>
      <c r="E160" s="48" t="s">
        <v>98</v>
      </c>
      <c r="F160" s="49">
        <v>200</v>
      </c>
      <c r="G160" s="49">
        <v>0.85</v>
      </c>
      <c r="H160" s="49"/>
      <c r="I160" s="49">
        <v>18.3</v>
      </c>
      <c r="J160" s="49">
        <v>76.599999999999994</v>
      </c>
      <c r="K160" s="49" t="s">
        <v>74</v>
      </c>
      <c r="L160" s="49">
        <v>5.15</v>
      </c>
    </row>
    <row r="161" spans="1:12" ht="15" x14ac:dyDescent="0.25">
      <c r="A161" s="23"/>
      <c r="B161" s="15"/>
      <c r="C161" s="11"/>
      <c r="D161" s="7" t="s">
        <v>23</v>
      </c>
      <c r="E161" s="48" t="s">
        <v>72</v>
      </c>
      <c r="F161" s="49">
        <v>30</v>
      </c>
      <c r="G161" s="49">
        <v>2.4</v>
      </c>
      <c r="H161" s="49">
        <v>0.45</v>
      </c>
      <c r="I161" s="49">
        <v>15.8</v>
      </c>
      <c r="J161" s="49">
        <v>76.849999999999994</v>
      </c>
      <c r="K161" s="49" t="s">
        <v>55</v>
      </c>
      <c r="L161" s="49">
        <v>2.5099999999999998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 t="s">
        <v>23</v>
      </c>
      <c r="E163" s="48" t="s">
        <v>48</v>
      </c>
      <c r="F163" s="49">
        <v>30</v>
      </c>
      <c r="G163" s="49">
        <v>2.29</v>
      </c>
      <c r="H163" s="49">
        <v>0.28000000000000003</v>
      </c>
      <c r="I163" s="49">
        <v>21.3</v>
      </c>
      <c r="J163" s="49">
        <v>96.88</v>
      </c>
      <c r="K163" s="49" t="s">
        <v>49</v>
      </c>
      <c r="L163" s="49">
        <v>2.5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23.15</v>
      </c>
      <c r="H165" s="19">
        <f t="shared" si="78"/>
        <v>15.809999999999999</v>
      </c>
      <c r="I165" s="19">
        <f t="shared" si="78"/>
        <v>85.69</v>
      </c>
      <c r="J165" s="19">
        <f t="shared" si="78"/>
        <v>584.13</v>
      </c>
      <c r="K165" s="25"/>
      <c r="L165" s="19">
        <f t="shared" ref="L165" si="79">SUM(L158:L164)</f>
        <v>112.00000000000001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520</v>
      </c>
      <c r="G176" s="32">
        <f t="shared" ref="G176" si="82">G165+G175</f>
        <v>23.15</v>
      </c>
      <c r="H176" s="32">
        <f t="shared" ref="H176" si="83">H165+H175</f>
        <v>15.809999999999999</v>
      </c>
      <c r="I176" s="32">
        <f t="shared" ref="I176" si="84">I165+I175</f>
        <v>85.69</v>
      </c>
      <c r="J176" s="32">
        <f t="shared" ref="J176:L176" si="85">J165+J175</f>
        <v>584.13</v>
      </c>
      <c r="K176" s="32"/>
      <c r="L176" s="32">
        <f t="shared" si="85"/>
        <v>112.00000000000001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99</v>
      </c>
      <c r="F177" s="49">
        <v>120</v>
      </c>
      <c r="G177" s="49">
        <v>14.1</v>
      </c>
      <c r="H177" s="49">
        <v>10.9</v>
      </c>
      <c r="I177" s="49">
        <v>6.3</v>
      </c>
      <c r="J177" s="49">
        <v>179.7</v>
      </c>
      <c r="K177" s="49" t="s">
        <v>100</v>
      </c>
      <c r="L177" s="49">
        <v>70.72</v>
      </c>
    </row>
    <row r="178" spans="1:12" ht="15" x14ac:dyDescent="0.25">
      <c r="A178" s="23"/>
      <c r="B178" s="15"/>
      <c r="C178" s="11"/>
      <c r="D178" s="6" t="s">
        <v>21</v>
      </c>
      <c r="E178" s="48" t="s">
        <v>101</v>
      </c>
      <c r="F178" s="49">
        <v>180</v>
      </c>
      <c r="G178" s="49">
        <v>4.4400000000000004</v>
      </c>
      <c r="H178" s="49">
        <v>10</v>
      </c>
      <c r="I178" s="49">
        <v>26</v>
      </c>
      <c r="J178" s="49">
        <v>211.76</v>
      </c>
      <c r="K178" s="49" t="s">
        <v>102</v>
      </c>
      <c r="L178" s="49">
        <v>29.07</v>
      </c>
    </row>
    <row r="179" spans="1:12" ht="15" x14ac:dyDescent="0.25">
      <c r="A179" s="23"/>
      <c r="B179" s="15"/>
      <c r="C179" s="11"/>
      <c r="D179" s="7" t="s">
        <v>22</v>
      </c>
      <c r="E179" s="48" t="s">
        <v>103</v>
      </c>
      <c r="F179" s="49">
        <v>200</v>
      </c>
      <c r="G179" s="49">
        <v>1.25</v>
      </c>
      <c r="H179" s="49">
        <v>0.01</v>
      </c>
      <c r="I179" s="49">
        <v>17.5</v>
      </c>
      <c r="J179" s="49">
        <v>75.09</v>
      </c>
      <c r="K179" s="49" t="s">
        <v>104</v>
      </c>
      <c r="L179" s="49">
        <v>7.98</v>
      </c>
    </row>
    <row r="180" spans="1:12" ht="15" x14ac:dyDescent="0.25">
      <c r="A180" s="23"/>
      <c r="B180" s="15"/>
      <c r="C180" s="11"/>
      <c r="D180" s="7" t="s">
        <v>23</v>
      </c>
      <c r="E180" s="48" t="s">
        <v>72</v>
      </c>
      <c r="F180" s="49">
        <v>30</v>
      </c>
      <c r="G180" s="49">
        <v>2.4</v>
      </c>
      <c r="H180" s="49">
        <v>0.45</v>
      </c>
      <c r="I180" s="49">
        <v>15.8</v>
      </c>
      <c r="J180" s="49">
        <v>76.849999999999994</v>
      </c>
      <c r="K180" s="49" t="s">
        <v>55</v>
      </c>
      <c r="L180" s="49">
        <v>2.5299999999999998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 t="s">
        <v>23</v>
      </c>
      <c r="E182" s="48" t="s">
        <v>48</v>
      </c>
      <c r="F182" s="49">
        <v>20</v>
      </c>
      <c r="G182" s="49">
        <v>1.6</v>
      </c>
      <c r="H182" s="49">
        <v>0.3</v>
      </c>
      <c r="I182" s="49">
        <v>11.8</v>
      </c>
      <c r="J182" s="49">
        <v>69</v>
      </c>
      <c r="K182" s="49" t="s">
        <v>49</v>
      </c>
      <c r="L182" s="49">
        <v>1.7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23.79</v>
      </c>
      <c r="H184" s="19">
        <f t="shared" si="86"/>
        <v>21.66</v>
      </c>
      <c r="I184" s="19">
        <f t="shared" si="86"/>
        <v>77.399999999999991</v>
      </c>
      <c r="J184" s="19">
        <f t="shared" si="86"/>
        <v>612.4</v>
      </c>
      <c r="K184" s="25"/>
      <c r="L184" s="19">
        <f t="shared" ref="L184" si="87">SUM(L177:L183)</f>
        <v>112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90">G184+G194</f>
        <v>23.79</v>
      </c>
      <c r="H195" s="32">
        <f t="shared" ref="H195" si="91">H184+H194</f>
        <v>21.66</v>
      </c>
      <c r="I195" s="32">
        <f t="shared" ref="I195" si="92">I184+I194</f>
        <v>77.399999999999991</v>
      </c>
      <c r="J195" s="32">
        <f t="shared" ref="J195:L195" si="93">J184+J194</f>
        <v>612.4</v>
      </c>
      <c r="K195" s="32"/>
      <c r="L195" s="32">
        <f t="shared" si="93"/>
        <v>112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21.716000000000001</v>
      </c>
      <c r="H196" s="34">
        <f t="shared" si="94"/>
        <v>19.773</v>
      </c>
      <c r="I196" s="34">
        <f t="shared" si="94"/>
        <v>81.50500000000001</v>
      </c>
      <c r="J196" s="34">
        <f t="shared" si="94"/>
        <v>595.822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2025-03-25T15:38:30Z</dcterms:modified>
</cp:coreProperties>
</file>