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I24" s="1"/>
  <c r="H13"/>
  <c r="G13"/>
  <c r="F13"/>
  <c r="H195" l="1"/>
  <c r="G195"/>
  <c r="I195"/>
  <c r="F195"/>
  <c r="J195"/>
  <c r="F176"/>
  <c r="J176"/>
  <c r="G176"/>
  <c r="I176"/>
  <c r="J157"/>
  <c r="H157"/>
  <c r="G157"/>
  <c r="F157"/>
  <c r="I138"/>
  <c r="H138"/>
  <c r="G138"/>
  <c r="F138"/>
  <c r="J138"/>
  <c r="I119"/>
  <c r="F119"/>
  <c r="J119"/>
  <c r="G100"/>
  <c r="J100"/>
  <c r="I100"/>
  <c r="H100"/>
  <c r="F100"/>
  <c r="H81"/>
  <c r="G81"/>
  <c r="J81"/>
  <c r="F81"/>
  <c r="F62"/>
  <c r="I62"/>
  <c r="J62"/>
  <c r="H62"/>
  <c r="G62"/>
  <c r="G43"/>
  <c r="J43"/>
  <c r="H43"/>
  <c r="F43"/>
  <c r="H24"/>
  <c r="G24"/>
  <c r="J24"/>
  <c r="F24"/>
  <c r="I196" l="1"/>
  <c r="J196"/>
  <c r="F196"/>
  <c r="G196"/>
  <c r="H196"/>
</calcChain>
</file>

<file path=xl/sharedStrings.xml><?xml version="1.0" encoding="utf-8"?>
<sst xmlns="http://schemas.openxmlformats.org/spreadsheetml/2006/main" count="356" uniqueCount="113">
  <si>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</si>
  <si>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</si>
  <si>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</si>
  <si>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</si>
  <si>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</si>
  <si>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</si>
  <si>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</si>
  <si>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</si>
  <si>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</si>
  <si>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</si>
  <si>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</si>
  <si>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</si>
  <si>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</si>
  <si>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</si>
  <si>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</si>
  <si>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</si>
  <si>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</si>
  <si>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</si>
  <si>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</si>
  <si>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</si>
  <si>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</si>
  <si>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</si>
  <si>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</si>
  <si>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</si>
  <si>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</si>
  <si>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</si>
  <si>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</si>
  <si>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</si>
  <si>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</si>
  <si>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</si>
  <si>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</si>
  <si>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</si>
  <si>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</si>
  <si>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</si>
  <si>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</si>
  <si>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</si>
  <si>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</si>
  <si>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</si>
  <si>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</si>
  <si>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Тефтели в соусе</t>
  </si>
  <si>
    <t>Каша гречневая</t>
  </si>
  <si>
    <t>Кефир с сахаром</t>
  </si>
  <si>
    <t>Пшеничный</t>
  </si>
  <si>
    <t>Омлет натуральный, со сливочным маслом</t>
  </si>
  <si>
    <t>Пастила фруктовая</t>
  </si>
  <si>
    <t>Чай с сахаром и молоком</t>
  </si>
  <si>
    <t>Ржано - пшеничный</t>
  </si>
  <si>
    <t>Котлета"Детская"</t>
  </si>
  <si>
    <t>Рагу овощное</t>
  </si>
  <si>
    <t>№2,6</t>
  </si>
  <si>
    <t>Компот "Ягодка"</t>
  </si>
  <si>
    <t>№15.2</t>
  </si>
  <si>
    <t>№15.1</t>
  </si>
  <si>
    <t>Фишболы в сметанном соусе</t>
  </si>
  <si>
    <t>Картофельное пюре</t>
  </si>
  <si>
    <t>Напиток из плодов шиповника</t>
  </si>
  <si>
    <t>Сладость</t>
  </si>
  <si>
    <t>Пряники</t>
  </si>
  <si>
    <t>Бутерброд горячий с сыром и сливочным маслом</t>
  </si>
  <si>
    <t>Каша молочная пшенная с курагой, сливочным маслом</t>
  </si>
  <si>
    <t>54-8к</t>
  </si>
  <si>
    <t>Какао на цельном молоке</t>
  </si>
  <si>
    <t>Сок фруктовфй т/п</t>
  </si>
  <si>
    <t>Котлета куриная</t>
  </si>
  <si>
    <t>Макароны отварные</t>
  </si>
  <si>
    <t>Каша молочная рисоваясо сливочным маслом</t>
  </si>
  <si>
    <t>Кофейный напиток на цельном молоке</t>
  </si>
  <si>
    <t>Сок фруктовый т/п</t>
  </si>
  <si>
    <t>Картофельная запеканка с мясом, сливочным маслом</t>
  </si>
  <si>
    <t>Маринад овощной с томатом</t>
  </si>
  <si>
    <t>Компот " Ягодный коктель"</t>
  </si>
  <si>
    <t>Шницель натуральный</t>
  </si>
  <si>
    <t>Капуста тушеная</t>
  </si>
  <si>
    <t>Компот " Фруктово - ягодный"</t>
  </si>
  <si>
    <t>54-4хн</t>
  </si>
  <si>
    <t>Рыба, тушеная в томате с овощами</t>
  </si>
  <si>
    <t>Рис припущенный</t>
  </si>
  <si>
    <t>Щи по-Уральски(с крупой),со сметаной</t>
  </si>
  <si>
    <t>Каша перловая с овощами и мясом</t>
  </si>
  <si>
    <t>Компот из кураги</t>
  </si>
  <si>
    <t>№6.42</t>
  </si>
  <si>
    <t>пшеничный</t>
  </si>
  <si>
    <t>Суп-пюре из картофеля, с сухариками</t>
  </si>
  <si>
    <t>Наггетсы "Детские"</t>
  </si>
  <si>
    <t>Компот из смеси сухофруктов</t>
  </si>
  <si>
    <t>54-7хн</t>
  </si>
  <si>
    <t>Борщ Сибирский, со сметаной</t>
  </si>
  <si>
    <t>Гуляш</t>
  </si>
  <si>
    <t>Суп куриный с вермишелью</t>
  </si>
  <si>
    <t>Омлет с сыром, со сливочным маслом</t>
  </si>
  <si>
    <t>Чай с сахаром</t>
  </si>
  <si>
    <t>Рассольник ленинградский</t>
  </si>
  <si>
    <t>Поджарка из рыбы</t>
  </si>
  <si>
    <t>Картофель отварной в молоке, с сыром</t>
  </si>
  <si>
    <t>Сок фруктовый разливной</t>
  </si>
  <si>
    <t>№11.16</t>
  </si>
  <si>
    <t>Суп из овощей , со сметаной</t>
  </si>
  <si>
    <t>Жаркое с мясом</t>
  </si>
  <si>
    <t>Борщ с капустой, картофелем, со сметаной</t>
  </si>
  <si>
    <t>Мясо тушеное в сметанном соусе</t>
  </si>
  <si>
    <t>Пюре из бобовых</t>
  </si>
  <si>
    <t>Сладости</t>
  </si>
  <si>
    <t>Вафли(2 шт)</t>
  </si>
  <si>
    <t>Щи из свежей капусты с картофелем , со сметаной</t>
  </si>
  <si>
    <t>Гречетто с мясом</t>
  </si>
  <si>
    <t>Суп картофельный с бобовыми и сухариками</t>
  </si>
  <si>
    <t>Рыба зепеченая " Солнышко"</t>
  </si>
  <si>
    <t>Напиток фруктовый "Изюминка"</t>
  </si>
  <si>
    <t>Суп-пюре из разных овощей с сухариками</t>
  </si>
  <si>
    <t>Мишкарев А.Б.</t>
  </si>
  <si>
    <t>Директор МУП "Комбинат питания"</t>
  </si>
  <si>
    <t>54-6ги</t>
  </si>
  <si>
    <t>МБОУ г. Кургана " Гимназия № 27"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</si>
</sst>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6" sqref="N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112</v>
      </c>
      <c r="D1" s="57"/>
      <c r="E1" s="57"/>
      <c r="F1" s="12" t="s">
        <v>16</v>
      </c>
      <c r="G1" s="2" t="s">
        <v>17</v>
      </c>
      <c r="H1" s="58" t="s">
        <v>110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109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120</v>
      </c>
      <c r="G6" s="40">
        <v>10</v>
      </c>
      <c r="H6" s="40">
        <v>12</v>
      </c>
      <c r="I6" s="40">
        <v>7</v>
      </c>
      <c r="J6" s="40">
        <v>174</v>
      </c>
      <c r="K6" s="41">
        <v>462</v>
      </c>
      <c r="L6" s="40"/>
    </row>
    <row r="7" spans="1:12" ht="15">
      <c r="A7" s="23"/>
      <c r="B7" s="15"/>
      <c r="C7" s="11"/>
      <c r="D7" s="6"/>
      <c r="E7" s="42" t="s">
        <v>40</v>
      </c>
      <c r="F7" s="43">
        <v>150</v>
      </c>
      <c r="G7" s="43">
        <v>3</v>
      </c>
      <c r="H7" s="43">
        <v>2</v>
      </c>
      <c r="I7" s="43">
        <v>33</v>
      </c>
      <c r="J7" s="43">
        <v>163</v>
      </c>
      <c r="K7" s="44">
        <v>508</v>
      </c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2</v>
      </c>
      <c r="H9" s="43">
        <v>1</v>
      </c>
      <c r="I9" s="43">
        <v>10</v>
      </c>
      <c r="J9" s="43">
        <v>46</v>
      </c>
      <c r="K9" s="44" t="s">
        <v>51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30</v>
      </c>
      <c r="E11" s="42" t="s">
        <v>41</v>
      </c>
      <c r="F11" s="43">
        <v>210</v>
      </c>
      <c r="G11" s="43">
        <v>6</v>
      </c>
      <c r="H11" s="43">
        <v>6</v>
      </c>
      <c r="I11" s="43">
        <v>18</v>
      </c>
      <c r="J11" s="43">
        <v>153</v>
      </c>
      <c r="K11" s="44">
        <v>698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21</v>
      </c>
      <c r="H13" s="19">
        <f t="shared" si="0"/>
        <v>21</v>
      </c>
      <c r="I13" s="19">
        <f t="shared" si="0"/>
        <v>68</v>
      </c>
      <c r="J13" s="19">
        <f t="shared" si="0"/>
        <v>536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77</v>
      </c>
      <c r="F15" s="43">
        <v>205</v>
      </c>
      <c r="G15" s="43">
        <v>2</v>
      </c>
      <c r="H15" s="43">
        <v>3</v>
      </c>
      <c r="I15" s="43">
        <v>17</v>
      </c>
      <c r="J15" s="43">
        <v>106</v>
      </c>
      <c r="K15" s="44">
        <v>128</v>
      </c>
      <c r="L15" s="43"/>
    </row>
    <row r="16" spans="1:12" ht="15">
      <c r="A16" s="23"/>
      <c r="B16" s="15"/>
      <c r="C16" s="11"/>
      <c r="D16" s="7" t="s">
        <v>28</v>
      </c>
      <c r="E16" s="42" t="s">
        <v>78</v>
      </c>
      <c r="F16" s="43">
        <v>240</v>
      </c>
      <c r="G16" s="43">
        <v>20</v>
      </c>
      <c r="H16" s="43">
        <v>20</v>
      </c>
      <c r="I16" s="43">
        <v>40</v>
      </c>
      <c r="J16" s="43">
        <v>424</v>
      </c>
      <c r="K16" s="55" t="s">
        <v>80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79</v>
      </c>
      <c r="F18" s="43">
        <v>200</v>
      </c>
      <c r="G18" s="43">
        <v>1</v>
      </c>
      <c r="H18" s="43"/>
      <c r="I18" s="43">
        <v>20</v>
      </c>
      <c r="J18" s="43">
        <v>84</v>
      </c>
      <c r="K18" s="44">
        <v>638</v>
      </c>
      <c r="L18" s="43"/>
    </row>
    <row r="19" spans="1:12" ht="15">
      <c r="A19" s="23"/>
      <c r="B19" s="15"/>
      <c r="C19" s="11"/>
      <c r="D19" s="7" t="s">
        <v>31</v>
      </c>
      <c r="E19" s="42" t="s">
        <v>81</v>
      </c>
      <c r="F19" s="43">
        <v>30</v>
      </c>
      <c r="G19" s="43">
        <v>2</v>
      </c>
      <c r="H19" s="43">
        <v>1</v>
      </c>
      <c r="I19" s="43">
        <v>15</v>
      </c>
      <c r="J19" s="43">
        <v>70</v>
      </c>
      <c r="K19" s="44" t="s">
        <v>51</v>
      </c>
      <c r="L19" s="43"/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25</v>
      </c>
      <c r="G20" s="43">
        <v>2</v>
      </c>
      <c r="H20" s="43">
        <v>1</v>
      </c>
      <c r="I20" s="43">
        <v>9</v>
      </c>
      <c r="J20" s="43">
        <v>46</v>
      </c>
      <c r="K20" s="44" t="s">
        <v>52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27</v>
      </c>
      <c r="H23" s="19">
        <f t="shared" si="2"/>
        <v>25</v>
      </c>
      <c r="I23" s="19">
        <f t="shared" si="2"/>
        <v>101</v>
      </c>
      <c r="J23" s="19">
        <f t="shared" si="2"/>
        <v>730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1200</v>
      </c>
      <c r="G24" s="32">
        <f t="shared" ref="G24:J24" si="4">G13+G23</f>
        <v>48</v>
      </c>
      <c r="H24" s="32">
        <f t="shared" si="4"/>
        <v>46</v>
      </c>
      <c r="I24" s="32">
        <f t="shared" si="4"/>
        <v>169</v>
      </c>
      <c r="J24" s="32">
        <f t="shared" si="4"/>
        <v>1266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235</v>
      </c>
      <c r="G25" s="40">
        <v>16</v>
      </c>
      <c r="H25" s="40">
        <v>16</v>
      </c>
      <c r="I25" s="40">
        <v>14</v>
      </c>
      <c r="J25" s="40">
        <v>264</v>
      </c>
      <c r="K25" s="41">
        <v>340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3</v>
      </c>
      <c r="H27" s="43">
        <v>3</v>
      </c>
      <c r="I27" s="43">
        <v>12</v>
      </c>
      <c r="J27" s="43">
        <v>83</v>
      </c>
      <c r="K27" s="44" t="s">
        <v>111</v>
      </c>
      <c r="L27" s="43"/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25</v>
      </c>
      <c r="G28" s="43">
        <v>2</v>
      </c>
      <c r="H28" s="43">
        <v>1</v>
      </c>
      <c r="I28" s="43">
        <v>12</v>
      </c>
      <c r="J28" s="43">
        <v>58</v>
      </c>
      <c r="K28" s="44" t="s">
        <v>51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56</v>
      </c>
      <c r="E30" s="42" t="s">
        <v>44</v>
      </c>
      <c r="F30" s="43">
        <v>15</v>
      </c>
      <c r="G30" s="43">
        <v>1</v>
      </c>
      <c r="H30" s="43">
        <v>1</v>
      </c>
      <c r="I30" s="43">
        <v>20</v>
      </c>
      <c r="J30" s="43">
        <v>83</v>
      </c>
      <c r="K30" s="44"/>
      <c r="L30" s="43"/>
    </row>
    <row r="31" spans="1:12" ht="15">
      <c r="A31" s="14"/>
      <c r="B31" s="15"/>
      <c r="C31" s="11"/>
      <c r="D31" s="6" t="s">
        <v>23</v>
      </c>
      <c r="E31" s="42" t="s">
        <v>46</v>
      </c>
      <c r="F31" s="43">
        <v>25</v>
      </c>
      <c r="G31" s="43">
        <v>2</v>
      </c>
      <c r="H31" s="43">
        <v>1</v>
      </c>
      <c r="I31" s="43">
        <v>9</v>
      </c>
      <c r="J31" s="43">
        <v>46</v>
      </c>
      <c r="K31" s="44" t="s">
        <v>52</v>
      </c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</v>
      </c>
      <c r="H32" s="19">
        <f t="shared" ref="H32" si="7">SUM(H25:H31)</f>
        <v>22</v>
      </c>
      <c r="I32" s="19">
        <f t="shared" ref="I32" si="8">SUM(I25:I31)</f>
        <v>67</v>
      </c>
      <c r="J32" s="19">
        <f t="shared" ref="J32:L32" si="9">SUM(J25:J31)</f>
        <v>534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82</v>
      </c>
      <c r="F34" s="43">
        <v>220</v>
      </c>
      <c r="G34" s="43">
        <v>6</v>
      </c>
      <c r="H34" s="43">
        <v>10</v>
      </c>
      <c r="I34" s="43">
        <v>44</v>
      </c>
      <c r="J34" s="43">
        <v>289</v>
      </c>
      <c r="K34" s="44">
        <v>171</v>
      </c>
      <c r="L34" s="43"/>
    </row>
    <row r="35" spans="1:12" ht="15">
      <c r="A35" s="14"/>
      <c r="B35" s="15"/>
      <c r="C35" s="11"/>
      <c r="D35" s="7" t="s">
        <v>28</v>
      </c>
      <c r="E35" s="42" t="s">
        <v>83</v>
      </c>
      <c r="F35" s="43">
        <v>100</v>
      </c>
      <c r="G35" s="43">
        <v>17</v>
      </c>
      <c r="H35" s="43">
        <v>17</v>
      </c>
      <c r="I35" s="43">
        <v>20</v>
      </c>
      <c r="J35" s="43">
        <v>296</v>
      </c>
      <c r="K35" s="44">
        <v>499</v>
      </c>
      <c r="L35" s="43"/>
    </row>
    <row r="36" spans="1:12" ht="15">
      <c r="A36" s="14"/>
      <c r="B36" s="15"/>
      <c r="C36" s="11"/>
      <c r="D36" s="7" t="s">
        <v>29</v>
      </c>
      <c r="E36" s="42" t="s">
        <v>72</v>
      </c>
      <c r="F36" s="43">
        <v>150</v>
      </c>
      <c r="G36" s="43">
        <v>3</v>
      </c>
      <c r="H36" s="43">
        <v>4</v>
      </c>
      <c r="I36" s="43">
        <v>19</v>
      </c>
      <c r="J36" s="43">
        <v>120</v>
      </c>
      <c r="K36" s="44">
        <v>321</v>
      </c>
      <c r="L36" s="43"/>
    </row>
    <row r="37" spans="1:12" ht="15">
      <c r="A37" s="14"/>
      <c r="B37" s="15"/>
      <c r="C37" s="11"/>
      <c r="D37" s="7" t="s">
        <v>30</v>
      </c>
      <c r="E37" s="42" t="s">
        <v>84</v>
      </c>
      <c r="F37" s="43">
        <v>200</v>
      </c>
      <c r="G37" s="43">
        <v>1</v>
      </c>
      <c r="H37" s="43"/>
      <c r="I37" s="43">
        <v>23</v>
      </c>
      <c r="J37" s="43">
        <v>94</v>
      </c>
      <c r="K37" s="44" t="s">
        <v>85</v>
      </c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2</v>
      </c>
      <c r="H39" s="43">
        <v>1</v>
      </c>
      <c r="I39" s="43">
        <v>11</v>
      </c>
      <c r="J39" s="43">
        <v>55</v>
      </c>
      <c r="K39" s="44" t="s">
        <v>52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29</v>
      </c>
      <c r="H42" s="19">
        <f t="shared" ref="H42" si="11">SUM(H33:H41)</f>
        <v>32</v>
      </c>
      <c r="I42" s="19">
        <f t="shared" ref="I42" si="12">SUM(I33:I41)</f>
        <v>117</v>
      </c>
      <c r="J42" s="19">
        <f t="shared" ref="J42:L42" si="13">SUM(J33:J41)</f>
        <v>854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1200</v>
      </c>
      <c r="G43" s="32">
        <f t="shared" ref="G43" si="14">G32+G42</f>
        <v>53</v>
      </c>
      <c r="H43" s="32">
        <f t="shared" ref="H43" si="15">H32+H42</f>
        <v>54</v>
      </c>
      <c r="I43" s="32">
        <f t="shared" ref="I43" si="16">I32+I42</f>
        <v>184</v>
      </c>
      <c r="J43" s="32">
        <f t="shared" ref="J43:L43" si="17">J32+J42</f>
        <v>1388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100</v>
      </c>
      <c r="G44" s="40">
        <v>14</v>
      </c>
      <c r="H44" s="40">
        <v>13</v>
      </c>
      <c r="I44" s="40">
        <v>19</v>
      </c>
      <c r="J44" s="40">
        <v>245</v>
      </c>
      <c r="K44" s="52" t="s">
        <v>49</v>
      </c>
      <c r="L44" s="40"/>
    </row>
    <row r="45" spans="1:12" ht="15">
      <c r="A45" s="23"/>
      <c r="B45" s="15"/>
      <c r="C45" s="11"/>
      <c r="D45" s="6"/>
      <c r="E45" s="42" t="s">
        <v>48</v>
      </c>
      <c r="F45" s="43">
        <v>170</v>
      </c>
      <c r="G45" s="43">
        <v>3</v>
      </c>
      <c r="H45" s="43">
        <v>3</v>
      </c>
      <c r="I45" s="43">
        <v>22</v>
      </c>
      <c r="J45" s="43">
        <v>126</v>
      </c>
      <c r="K45" s="44">
        <v>541</v>
      </c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1</v>
      </c>
      <c r="H46" s="43">
        <v>1</v>
      </c>
      <c r="I46" s="43">
        <v>10</v>
      </c>
      <c r="J46" s="43">
        <v>41</v>
      </c>
      <c r="K46" s="44">
        <v>635</v>
      </c>
      <c r="L46" s="43"/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20</v>
      </c>
      <c r="G47" s="43">
        <v>1</v>
      </c>
      <c r="H47" s="43">
        <v>1</v>
      </c>
      <c r="I47" s="43">
        <v>7</v>
      </c>
      <c r="J47" s="43">
        <v>37</v>
      </c>
      <c r="K47" s="51" t="s">
        <v>51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53" t="s">
        <v>23</v>
      </c>
      <c r="E49" s="42" t="s">
        <v>46</v>
      </c>
      <c r="F49" s="43">
        <v>20</v>
      </c>
      <c r="G49" s="43">
        <v>1</v>
      </c>
      <c r="H49" s="43">
        <v>1</v>
      </c>
      <c r="I49" s="43">
        <v>7</v>
      </c>
      <c r="J49" s="43">
        <v>37</v>
      </c>
      <c r="K49" s="44" t="s">
        <v>52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20</v>
      </c>
      <c r="H51" s="19">
        <f t="shared" ref="H51" si="19">SUM(H44:H50)</f>
        <v>19</v>
      </c>
      <c r="I51" s="19">
        <f t="shared" ref="I51" si="20">SUM(I44:I50)</f>
        <v>65</v>
      </c>
      <c r="J51" s="19">
        <f t="shared" ref="J51:L51" si="21">SUM(J44:J50)</f>
        <v>486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86</v>
      </c>
      <c r="F53" s="43">
        <v>205</v>
      </c>
      <c r="G53" s="43">
        <v>2</v>
      </c>
      <c r="H53" s="43">
        <v>3</v>
      </c>
      <c r="I53" s="43">
        <v>15</v>
      </c>
      <c r="J53" s="43">
        <v>92</v>
      </c>
      <c r="K53" s="44">
        <v>111</v>
      </c>
      <c r="L53" s="43"/>
    </row>
    <row r="54" spans="1:12" ht="15">
      <c r="A54" s="23"/>
      <c r="B54" s="15"/>
      <c r="C54" s="11"/>
      <c r="D54" s="7" t="s">
        <v>28</v>
      </c>
      <c r="E54" s="42" t="s">
        <v>87</v>
      </c>
      <c r="F54" s="43">
        <v>90</v>
      </c>
      <c r="G54" s="43">
        <v>12</v>
      </c>
      <c r="H54" s="43">
        <v>11</v>
      </c>
      <c r="I54" s="43">
        <v>12</v>
      </c>
      <c r="J54" s="43">
        <v>195</v>
      </c>
      <c r="K54" s="44">
        <v>180</v>
      </c>
      <c r="L54" s="43"/>
    </row>
    <row r="55" spans="1:12" ht="15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5</v>
      </c>
      <c r="H55" s="43">
        <v>9</v>
      </c>
      <c r="I55" s="43">
        <v>33</v>
      </c>
      <c r="J55" s="43">
        <v>236</v>
      </c>
      <c r="K55" s="44">
        <v>516</v>
      </c>
      <c r="L55" s="43"/>
    </row>
    <row r="56" spans="1:12" ht="15">
      <c r="A56" s="23"/>
      <c r="B56" s="15"/>
      <c r="C56" s="11"/>
      <c r="D56" s="7" t="s">
        <v>30</v>
      </c>
      <c r="E56" s="42" t="s">
        <v>41</v>
      </c>
      <c r="F56" s="43">
        <v>235</v>
      </c>
      <c r="G56" s="43">
        <v>6</v>
      </c>
      <c r="H56" s="43">
        <v>7</v>
      </c>
      <c r="I56" s="43">
        <v>24</v>
      </c>
      <c r="J56" s="43">
        <v>184</v>
      </c>
      <c r="K56" s="44">
        <v>698</v>
      </c>
      <c r="L56" s="43"/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20</v>
      </c>
      <c r="G57" s="43">
        <v>2</v>
      </c>
      <c r="H57" s="43">
        <v>1</v>
      </c>
      <c r="I57" s="43">
        <v>10</v>
      </c>
      <c r="J57" s="43">
        <v>46</v>
      </c>
      <c r="K57" s="44" t="s">
        <v>52</v>
      </c>
      <c r="L57" s="43"/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20</v>
      </c>
      <c r="G58" s="43">
        <v>2</v>
      </c>
      <c r="H58" s="43">
        <v>1</v>
      </c>
      <c r="I58" s="43">
        <v>7</v>
      </c>
      <c r="J58" s="43">
        <v>37</v>
      </c>
      <c r="K58" s="44" t="s">
        <v>51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29</v>
      </c>
      <c r="H61" s="19">
        <f t="shared" ref="H61" si="23">SUM(H52:H60)</f>
        <v>32</v>
      </c>
      <c r="I61" s="19">
        <f t="shared" ref="I61" si="24">SUM(I52:I60)</f>
        <v>101</v>
      </c>
      <c r="J61" s="19">
        <f t="shared" ref="J61:L61" si="25">SUM(J52:J60)</f>
        <v>790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1230</v>
      </c>
      <c r="G62" s="32">
        <f t="shared" ref="G62" si="26">G51+G61</f>
        <v>49</v>
      </c>
      <c r="H62" s="32">
        <f t="shared" ref="H62" si="27">H51+H61</f>
        <v>51</v>
      </c>
      <c r="I62" s="32">
        <f t="shared" ref="I62" si="28">I51+I61</f>
        <v>166</v>
      </c>
      <c r="J62" s="32">
        <f t="shared" ref="J62:L62" si="29">J51+J61</f>
        <v>1276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140</v>
      </c>
      <c r="G63" s="40">
        <v>8</v>
      </c>
      <c r="H63" s="40">
        <v>11</v>
      </c>
      <c r="I63" s="40">
        <v>9</v>
      </c>
      <c r="J63" s="40">
        <v>173</v>
      </c>
      <c r="K63" s="41">
        <v>394</v>
      </c>
      <c r="L63" s="40"/>
    </row>
    <row r="64" spans="1:12" ht="15">
      <c r="A64" s="23"/>
      <c r="B64" s="15"/>
      <c r="C64" s="11"/>
      <c r="D64" s="6"/>
      <c r="E64" s="42" t="s">
        <v>54</v>
      </c>
      <c r="F64" s="43">
        <v>180</v>
      </c>
      <c r="G64" s="43">
        <v>4</v>
      </c>
      <c r="H64" s="43">
        <v>7</v>
      </c>
      <c r="I64" s="43">
        <v>21</v>
      </c>
      <c r="J64" s="43">
        <v>168</v>
      </c>
      <c r="K64" s="44">
        <v>128</v>
      </c>
      <c r="L64" s="43"/>
    </row>
    <row r="65" spans="1:12" ht="1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</v>
      </c>
      <c r="H65" s="43"/>
      <c r="I65" s="43">
        <v>12</v>
      </c>
      <c r="J65" s="43">
        <v>53</v>
      </c>
      <c r="K65" s="44">
        <v>705</v>
      </c>
      <c r="L65" s="43"/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20</v>
      </c>
      <c r="G66" s="43">
        <v>2</v>
      </c>
      <c r="H66" s="43">
        <v>1</v>
      </c>
      <c r="I66" s="43">
        <v>10</v>
      </c>
      <c r="J66" s="43">
        <v>46</v>
      </c>
      <c r="K66" s="51" t="s">
        <v>51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53" t="s">
        <v>23</v>
      </c>
      <c r="E68" s="42" t="s">
        <v>46</v>
      </c>
      <c r="F68" s="43">
        <v>20</v>
      </c>
      <c r="G68" s="43">
        <v>1</v>
      </c>
      <c r="H68" s="43">
        <v>1</v>
      </c>
      <c r="I68" s="43">
        <v>7</v>
      </c>
      <c r="J68" s="43">
        <v>37</v>
      </c>
      <c r="K68" s="44" t="s">
        <v>52</v>
      </c>
      <c r="L68" s="43"/>
    </row>
    <row r="69" spans="1:12" ht="15">
      <c r="A69" s="23"/>
      <c r="B69" s="15"/>
      <c r="C69" s="11"/>
      <c r="D69" s="6" t="s">
        <v>56</v>
      </c>
      <c r="E69" s="42" t="s">
        <v>57</v>
      </c>
      <c r="F69" s="43">
        <v>52</v>
      </c>
      <c r="G69" s="43">
        <v>3</v>
      </c>
      <c r="H69" s="43">
        <v>1</v>
      </c>
      <c r="I69" s="43">
        <v>36</v>
      </c>
      <c r="J69" s="43">
        <v>165</v>
      </c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612</v>
      </c>
      <c r="G70" s="19">
        <f t="shared" ref="G70" si="30">SUM(G63:G69)</f>
        <v>19</v>
      </c>
      <c r="H70" s="19">
        <f t="shared" ref="H70" si="31">SUM(H63:H69)</f>
        <v>21</v>
      </c>
      <c r="I70" s="19">
        <f t="shared" ref="I70" si="32">SUM(I63:I69)</f>
        <v>95</v>
      </c>
      <c r="J70" s="19">
        <f t="shared" ref="J70:L70" si="33">SUM(J63:J69)</f>
        <v>642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88</v>
      </c>
      <c r="F72" s="43">
        <v>200</v>
      </c>
      <c r="G72" s="43">
        <v>5</v>
      </c>
      <c r="H72" s="43">
        <v>5</v>
      </c>
      <c r="I72" s="43">
        <v>26</v>
      </c>
      <c r="J72" s="43">
        <v>167</v>
      </c>
      <c r="K72" s="44">
        <v>147</v>
      </c>
      <c r="L72" s="43"/>
    </row>
    <row r="73" spans="1:12" ht="15">
      <c r="A73" s="23"/>
      <c r="B73" s="15"/>
      <c r="C73" s="11"/>
      <c r="D73" s="7" t="s">
        <v>28</v>
      </c>
      <c r="E73" s="42" t="s">
        <v>89</v>
      </c>
      <c r="F73" s="43">
        <v>235</v>
      </c>
      <c r="G73" s="43">
        <v>18</v>
      </c>
      <c r="H73" s="43">
        <v>21</v>
      </c>
      <c r="I73" s="43">
        <v>27</v>
      </c>
      <c r="J73" s="43">
        <v>368</v>
      </c>
      <c r="K73" s="44">
        <v>342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90</v>
      </c>
      <c r="F75" s="43">
        <v>200</v>
      </c>
      <c r="G75" s="43">
        <v>1</v>
      </c>
      <c r="H75" s="43"/>
      <c r="I75" s="43">
        <v>20</v>
      </c>
      <c r="J75" s="43">
        <v>81</v>
      </c>
      <c r="K75" s="44">
        <v>685</v>
      </c>
      <c r="L75" s="43"/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35</v>
      </c>
      <c r="G76" s="43">
        <v>3</v>
      </c>
      <c r="H76" s="43">
        <v>1</v>
      </c>
      <c r="I76" s="43">
        <v>17</v>
      </c>
      <c r="J76" s="43">
        <v>81</v>
      </c>
      <c r="K76" s="44" t="s">
        <v>51</v>
      </c>
      <c r="L76" s="43"/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2</v>
      </c>
      <c r="H77" s="43">
        <v>1</v>
      </c>
      <c r="I77" s="43">
        <v>11</v>
      </c>
      <c r="J77" s="43">
        <v>55</v>
      </c>
      <c r="K77" s="44" t="s">
        <v>52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29</v>
      </c>
      <c r="H80" s="19">
        <f t="shared" ref="H80" si="35">SUM(H71:H79)</f>
        <v>28</v>
      </c>
      <c r="I80" s="19">
        <f t="shared" ref="I80" si="36">SUM(I71:I79)</f>
        <v>101</v>
      </c>
      <c r="J80" s="19">
        <f t="shared" ref="J80:L80" si="37">SUM(J71:J79)</f>
        <v>752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1312</v>
      </c>
      <c r="G81" s="32">
        <f t="shared" ref="G81" si="38">G70+G80</f>
        <v>48</v>
      </c>
      <c r="H81" s="32">
        <f t="shared" ref="H81" si="39">H70+H80</f>
        <v>49</v>
      </c>
      <c r="I81" s="32">
        <f t="shared" ref="I81" si="40">I70+I80</f>
        <v>196</v>
      </c>
      <c r="J81" s="32">
        <f t="shared" ref="J81:L81" si="41">J70+J80</f>
        <v>1394</v>
      </c>
      <c r="K81" s="32"/>
      <c r="L81" s="32">
        <f t="shared" si="41"/>
        <v>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55</v>
      </c>
      <c r="G82" s="40">
        <v>6</v>
      </c>
      <c r="H82" s="40">
        <v>12</v>
      </c>
      <c r="I82" s="40">
        <v>15</v>
      </c>
      <c r="J82" s="40">
        <v>188</v>
      </c>
      <c r="K82" s="41">
        <v>10</v>
      </c>
      <c r="L82" s="40"/>
    </row>
    <row r="83" spans="1:12" ht="15">
      <c r="A83" s="23"/>
      <c r="B83" s="15"/>
      <c r="C83" s="11"/>
      <c r="D83" s="54" t="s">
        <v>21</v>
      </c>
      <c r="E83" s="42" t="s">
        <v>59</v>
      </c>
      <c r="F83" s="43">
        <v>210</v>
      </c>
      <c r="G83" s="43">
        <v>9</v>
      </c>
      <c r="H83" s="43">
        <v>12</v>
      </c>
      <c r="I83" s="43">
        <v>33</v>
      </c>
      <c r="J83" s="43">
        <v>272</v>
      </c>
      <c r="K83" s="44" t="s">
        <v>60</v>
      </c>
      <c r="L83" s="43"/>
    </row>
    <row r="84" spans="1:12" ht="1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5</v>
      </c>
      <c r="H84" s="43">
        <v>6</v>
      </c>
      <c r="I84" s="43">
        <v>16</v>
      </c>
      <c r="J84" s="43">
        <v>135</v>
      </c>
      <c r="K84" s="44">
        <v>693</v>
      </c>
      <c r="L84" s="43"/>
    </row>
    <row r="85" spans="1:12" ht="15">
      <c r="A85" s="23"/>
      <c r="B85" s="15"/>
      <c r="C85" s="11"/>
      <c r="D85" s="7" t="s">
        <v>23</v>
      </c>
      <c r="E85" s="42" t="s">
        <v>46</v>
      </c>
      <c r="F85" s="43">
        <v>20</v>
      </c>
      <c r="G85" s="43">
        <v>2</v>
      </c>
      <c r="H85" s="43">
        <v>1</v>
      </c>
      <c r="I85" s="43">
        <v>7</v>
      </c>
      <c r="J85" s="43">
        <v>37</v>
      </c>
      <c r="K85" s="44" t="s">
        <v>52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53" t="s">
        <v>30</v>
      </c>
      <c r="E87" s="42" t="s">
        <v>62</v>
      </c>
      <c r="F87" s="43">
        <v>200</v>
      </c>
      <c r="G87" s="43">
        <v>1</v>
      </c>
      <c r="H87" s="43"/>
      <c r="I87" s="43">
        <v>21</v>
      </c>
      <c r="J87" s="43">
        <v>75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685</v>
      </c>
      <c r="G89" s="19">
        <f t="shared" ref="G89" si="42">SUM(G82:G88)</f>
        <v>23</v>
      </c>
      <c r="H89" s="19">
        <f t="shared" ref="H89" si="43">SUM(H82:H88)</f>
        <v>31</v>
      </c>
      <c r="I89" s="19">
        <f t="shared" ref="I89" si="44">SUM(I82:I88)</f>
        <v>92</v>
      </c>
      <c r="J89" s="19">
        <f t="shared" ref="J89:L89" si="45">SUM(J82:J88)</f>
        <v>707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91</v>
      </c>
      <c r="F91" s="43">
        <v>200</v>
      </c>
      <c r="G91" s="43">
        <v>5</v>
      </c>
      <c r="H91" s="43">
        <v>3</v>
      </c>
      <c r="I91" s="43">
        <v>14</v>
      </c>
      <c r="J91" s="43">
        <v>105</v>
      </c>
      <c r="K91" s="44">
        <v>132</v>
      </c>
      <c r="L91" s="43"/>
    </row>
    <row r="92" spans="1:12" ht="15">
      <c r="A92" s="23"/>
      <c r="B92" s="15"/>
      <c r="C92" s="11"/>
      <c r="D92" s="7" t="s">
        <v>28</v>
      </c>
      <c r="E92" s="42" t="s">
        <v>92</v>
      </c>
      <c r="F92" s="43">
        <v>90</v>
      </c>
      <c r="G92" s="43">
        <v>10</v>
      </c>
      <c r="H92" s="43">
        <v>5</v>
      </c>
      <c r="I92" s="43">
        <v>8</v>
      </c>
      <c r="J92" s="43">
        <v>113</v>
      </c>
      <c r="K92" s="44">
        <v>379</v>
      </c>
      <c r="L92" s="43"/>
    </row>
    <row r="93" spans="1:12" ht="15">
      <c r="A93" s="23"/>
      <c r="B93" s="15"/>
      <c r="C93" s="11"/>
      <c r="D93" s="7" t="s">
        <v>29</v>
      </c>
      <c r="E93" s="42" t="s">
        <v>93</v>
      </c>
      <c r="F93" s="43">
        <v>150</v>
      </c>
      <c r="G93" s="43">
        <v>7</v>
      </c>
      <c r="H93" s="43">
        <v>16</v>
      </c>
      <c r="I93" s="43">
        <v>31</v>
      </c>
      <c r="J93" s="43">
        <v>298</v>
      </c>
      <c r="K93" s="44">
        <v>259</v>
      </c>
      <c r="L93" s="43"/>
    </row>
    <row r="94" spans="1:12" ht="15">
      <c r="A94" s="23"/>
      <c r="B94" s="15"/>
      <c r="C94" s="11"/>
      <c r="D94" s="7" t="s">
        <v>30</v>
      </c>
      <c r="E94" s="42" t="s">
        <v>94</v>
      </c>
      <c r="F94" s="43">
        <v>200</v>
      </c>
      <c r="G94" s="43"/>
      <c r="H94" s="43"/>
      <c r="I94" s="43">
        <v>22</v>
      </c>
      <c r="J94" s="43">
        <v>88</v>
      </c>
      <c r="K94" s="55" t="s">
        <v>95</v>
      </c>
      <c r="L94" s="43"/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40</v>
      </c>
      <c r="G95" s="43">
        <v>3</v>
      </c>
      <c r="H95" s="43">
        <v>1</v>
      </c>
      <c r="I95" s="43">
        <v>20</v>
      </c>
      <c r="J95" s="43">
        <v>93</v>
      </c>
      <c r="K95" s="44" t="s">
        <v>51</v>
      </c>
      <c r="L95" s="43"/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20</v>
      </c>
      <c r="G96" s="43">
        <v>2</v>
      </c>
      <c r="H96" s="43">
        <v>1</v>
      </c>
      <c r="I96" s="43">
        <v>7</v>
      </c>
      <c r="J96" s="43">
        <v>37</v>
      </c>
      <c r="K96" s="44" t="s">
        <v>52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27</v>
      </c>
      <c r="H99" s="19">
        <f t="shared" ref="H99" si="47">SUM(H90:H98)</f>
        <v>26</v>
      </c>
      <c r="I99" s="19">
        <f t="shared" ref="I99" si="48">SUM(I90:I98)</f>
        <v>102</v>
      </c>
      <c r="J99" s="19">
        <f t="shared" ref="J99:L99" si="49">SUM(J90:J98)</f>
        <v>734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1385</v>
      </c>
      <c r="G100" s="32">
        <f t="shared" ref="G100" si="50">G89+G99</f>
        <v>50</v>
      </c>
      <c r="H100" s="32">
        <f t="shared" ref="H100" si="51">H89+H99</f>
        <v>57</v>
      </c>
      <c r="I100" s="32">
        <f t="shared" ref="I100" si="52">I89+I99</f>
        <v>194</v>
      </c>
      <c r="J100" s="32">
        <f t="shared" ref="J100:L100" si="53">J89+J99</f>
        <v>1441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90</v>
      </c>
      <c r="G101" s="40">
        <v>14</v>
      </c>
      <c r="H101" s="40">
        <v>13</v>
      </c>
      <c r="I101" s="40">
        <v>14</v>
      </c>
      <c r="J101" s="40">
        <v>217</v>
      </c>
      <c r="K101" s="41">
        <v>499</v>
      </c>
      <c r="L101" s="40"/>
    </row>
    <row r="102" spans="1:12" ht="15">
      <c r="A102" s="23"/>
      <c r="B102" s="15"/>
      <c r="C102" s="11"/>
      <c r="D102" s="6"/>
      <c r="E102" s="42" t="s">
        <v>64</v>
      </c>
      <c r="F102" s="43">
        <v>150</v>
      </c>
      <c r="G102" s="43">
        <v>5</v>
      </c>
      <c r="H102" s="43">
        <v>9</v>
      </c>
      <c r="I102" s="43">
        <v>33</v>
      </c>
      <c r="J102" s="43">
        <v>236</v>
      </c>
      <c r="K102" s="44">
        <v>516</v>
      </c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25</v>
      </c>
      <c r="G104" s="43">
        <v>2</v>
      </c>
      <c r="H104" s="43">
        <v>1</v>
      </c>
      <c r="I104" s="43">
        <v>12</v>
      </c>
      <c r="J104" s="43">
        <v>58</v>
      </c>
      <c r="K104" s="44" t="s">
        <v>51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53" t="s">
        <v>30</v>
      </c>
      <c r="E106" s="42" t="s">
        <v>41</v>
      </c>
      <c r="F106" s="43">
        <v>215</v>
      </c>
      <c r="G106" s="43">
        <v>6</v>
      </c>
      <c r="H106" s="43">
        <v>6</v>
      </c>
      <c r="I106" s="43">
        <v>23</v>
      </c>
      <c r="J106" s="43">
        <v>173</v>
      </c>
      <c r="K106" s="44">
        <v>698</v>
      </c>
      <c r="L106" s="43"/>
    </row>
    <row r="107" spans="1:12" ht="15">
      <c r="A107" s="23"/>
      <c r="B107" s="15"/>
      <c r="C107" s="11"/>
      <c r="D107" s="53" t="s">
        <v>23</v>
      </c>
      <c r="E107" s="42" t="s">
        <v>46</v>
      </c>
      <c r="F107" s="43">
        <v>20</v>
      </c>
      <c r="G107" s="43">
        <v>1</v>
      </c>
      <c r="H107" s="43">
        <v>1</v>
      </c>
      <c r="I107" s="43">
        <v>7</v>
      </c>
      <c r="J107" s="43">
        <v>37</v>
      </c>
      <c r="K107" s="44" t="s">
        <v>52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28</v>
      </c>
      <c r="H108" s="19">
        <f t="shared" si="54"/>
        <v>30</v>
      </c>
      <c r="I108" s="19">
        <f t="shared" si="54"/>
        <v>89</v>
      </c>
      <c r="J108" s="19">
        <f t="shared" si="54"/>
        <v>721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96</v>
      </c>
      <c r="F110" s="43">
        <v>205</v>
      </c>
      <c r="G110" s="43">
        <v>3</v>
      </c>
      <c r="H110" s="43">
        <v>5</v>
      </c>
      <c r="I110" s="43">
        <v>10</v>
      </c>
      <c r="J110" s="43">
        <v>94</v>
      </c>
      <c r="K110" s="44">
        <v>135</v>
      </c>
      <c r="L110" s="43"/>
    </row>
    <row r="111" spans="1:12" ht="15">
      <c r="A111" s="23"/>
      <c r="B111" s="15"/>
      <c r="C111" s="11"/>
      <c r="D111" s="7" t="s">
        <v>28</v>
      </c>
      <c r="E111" s="42" t="s">
        <v>97</v>
      </c>
      <c r="F111" s="43">
        <v>230</v>
      </c>
      <c r="G111" s="43">
        <v>18</v>
      </c>
      <c r="H111" s="43">
        <v>24</v>
      </c>
      <c r="I111" s="43">
        <v>44</v>
      </c>
      <c r="J111" s="43">
        <v>463</v>
      </c>
      <c r="K111" s="44">
        <v>111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1</v>
      </c>
      <c r="H113" s="43"/>
      <c r="I113" s="43">
        <v>20</v>
      </c>
      <c r="J113" s="43">
        <v>84</v>
      </c>
      <c r="K113" s="44">
        <v>638</v>
      </c>
      <c r="L113" s="43"/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40</v>
      </c>
      <c r="G114" s="43">
        <v>3</v>
      </c>
      <c r="H114" s="43">
        <v>1</v>
      </c>
      <c r="I114" s="43">
        <v>19</v>
      </c>
      <c r="J114" s="43">
        <v>93</v>
      </c>
      <c r="K114" s="44" t="s">
        <v>51</v>
      </c>
      <c r="L114" s="43"/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25</v>
      </c>
      <c r="G115" s="43">
        <v>2</v>
      </c>
      <c r="H115" s="43">
        <v>1</v>
      </c>
      <c r="I115" s="43">
        <v>9</v>
      </c>
      <c r="J115" s="43">
        <v>46</v>
      </c>
      <c r="K115" s="44" t="s">
        <v>52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</v>
      </c>
      <c r="H118" s="19">
        <f t="shared" si="56"/>
        <v>31</v>
      </c>
      <c r="I118" s="19">
        <f t="shared" si="56"/>
        <v>102</v>
      </c>
      <c r="J118" s="19">
        <f t="shared" si="56"/>
        <v>780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1200</v>
      </c>
      <c r="G119" s="32">
        <f t="shared" ref="G119" si="58">G108+G118</f>
        <v>55</v>
      </c>
      <c r="H119" s="32">
        <f t="shared" ref="H119" si="59">H108+H118</f>
        <v>61</v>
      </c>
      <c r="I119" s="32">
        <f t="shared" ref="I119" si="60">I108+I118</f>
        <v>191</v>
      </c>
      <c r="J119" s="32">
        <f t="shared" ref="J119:L119" si="61">J108+J118</f>
        <v>1501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55</v>
      </c>
      <c r="G120" s="40">
        <v>6</v>
      </c>
      <c r="H120" s="40">
        <v>12</v>
      </c>
      <c r="I120" s="40">
        <v>14</v>
      </c>
      <c r="J120" s="40">
        <v>188</v>
      </c>
      <c r="K120" s="41">
        <v>10</v>
      </c>
      <c r="L120" s="40"/>
    </row>
    <row r="121" spans="1:12" ht="15">
      <c r="A121" s="14"/>
      <c r="B121" s="15"/>
      <c r="C121" s="11"/>
      <c r="D121" s="6"/>
      <c r="E121" s="42" t="s">
        <v>65</v>
      </c>
      <c r="F121" s="43">
        <v>210</v>
      </c>
      <c r="G121" s="43">
        <v>7</v>
      </c>
      <c r="H121" s="43">
        <v>11</v>
      </c>
      <c r="I121" s="43">
        <v>33</v>
      </c>
      <c r="J121" s="43">
        <v>254</v>
      </c>
      <c r="K121" s="44">
        <v>311</v>
      </c>
      <c r="L121" s="43"/>
    </row>
    <row r="122" spans="1:12" ht="1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5</v>
      </c>
      <c r="H122" s="43">
        <v>4</v>
      </c>
      <c r="I122" s="43">
        <v>17</v>
      </c>
      <c r="J122" s="43">
        <v>123</v>
      </c>
      <c r="K122" s="44">
        <v>689</v>
      </c>
      <c r="L122" s="43"/>
    </row>
    <row r="123" spans="1:12" ht="15">
      <c r="A123" s="14"/>
      <c r="B123" s="15"/>
      <c r="C123" s="11"/>
      <c r="D123" s="7" t="s">
        <v>23</v>
      </c>
      <c r="E123" s="42" t="s">
        <v>46</v>
      </c>
      <c r="F123" s="43">
        <v>20</v>
      </c>
      <c r="G123" s="43">
        <v>1</v>
      </c>
      <c r="H123" s="43">
        <v>1</v>
      </c>
      <c r="I123" s="43">
        <v>7</v>
      </c>
      <c r="J123" s="43">
        <v>37</v>
      </c>
      <c r="K123" s="44" t="s">
        <v>52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53" t="s">
        <v>30</v>
      </c>
      <c r="E125" s="42" t="s">
        <v>67</v>
      </c>
      <c r="F125" s="43">
        <v>200</v>
      </c>
      <c r="G125" s="43">
        <v>1</v>
      </c>
      <c r="H125" s="43"/>
      <c r="I125" s="43">
        <v>24</v>
      </c>
      <c r="J125" s="43">
        <v>96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685</v>
      </c>
      <c r="G127" s="19">
        <f t="shared" ref="G127:J127" si="62">SUM(G120:G126)</f>
        <v>20</v>
      </c>
      <c r="H127" s="19">
        <f t="shared" si="62"/>
        <v>28</v>
      </c>
      <c r="I127" s="19">
        <f t="shared" si="62"/>
        <v>95</v>
      </c>
      <c r="J127" s="19">
        <f t="shared" si="62"/>
        <v>698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98</v>
      </c>
      <c r="F129" s="43">
        <v>205</v>
      </c>
      <c r="G129" s="43">
        <v>2</v>
      </c>
      <c r="H129" s="43">
        <v>4</v>
      </c>
      <c r="I129" s="43">
        <v>13</v>
      </c>
      <c r="J129" s="43">
        <v>84</v>
      </c>
      <c r="K129" s="44">
        <v>110</v>
      </c>
      <c r="L129" s="43"/>
    </row>
    <row r="130" spans="1:12" ht="15">
      <c r="A130" s="14"/>
      <c r="B130" s="15"/>
      <c r="C130" s="11"/>
      <c r="D130" s="7" t="s">
        <v>28</v>
      </c>
      <c r="E130" s="42" t="s">
        <v>99</v>
      </c>
      <c r="F130" s="43">
        <v>100</v>
      </c>
      <c r="G130" s="43">
        <v>11</v>
      </c>
      <c r="H130" s="43">
        <v>17</v>
      </c>
      <c r="I130" s="43">
        <v>11</v>
      </c>
      <c r="J130" s="43">
        <v>243</v>
      </c>
      <c r="K130" s="44">
        <v>437</v>
      </c>
      <c r="L130" s="43"/>
    </row>
    <row r="131" spans="1:12" ht="15">
      <c r="A131" s="14"/>
      <c r="B131" s="15"/>
      <c r="C131" s="11"/>
      <c r="D131" s="7" t="s">
        <v>29</v>
      </c>
      <c r="E131" s="42" t="s">
        <v>100</v>
      </c>
      <c r="F131" s="43">
        <v>150</v>
      </c>
      <c r="G131" s="43">
        <v>17</v>
      </c>
      <c r="H131" s="43">
        <v>7</v>
      </c>
      <c r="I131" s="43">
        <v>37</v>
      </c>
      <c r="J131" s="43">
        <v>280</v>
      </c>
      <c r="K131" s="44">
        <v>199</v>
      </c>
      <c r="L131" s="43"/>
    </row>
    <row r="132" spans="1:12" ht="15">
      <c r="A132" s="14"/>
      <c r="B132" s="15"/>
      <c r="C132" s="11"/>
      <c r="D132" s="7" t="s">
        <v>30</v>
      </c>
      <c r="E132" s="42" t="s">
        <v>94</v>
      </c>
      <c r="F132" s="43">
        <v>200</v>
      </c>
      <c r="G132" s="43"/>
      <c r="H132" s="43"/>
      <c r="I132" s="43">
        <v>22</v>
      </c>
      <c r="J132" s="43">
        <v>88</v>
      </c>
      <c r="K132" s="44" t="s">
        <v>95</v>
      </c>
      <c r="L132" s="43"/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2</v>
      </c>
      <c r="H133" s="43">
        <v>1</v>
      </c>
      <c r="I133" s="43">
        <v>14</v>
      </c>
      <c r="J133" s="43">
        <v>70</v>
      </c>
      <c r="K133" s="44" t="s">
        <v>51</v>
      </c>
      <c r="L133" s="43"/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20</v>
      </c>
      <c r="G134" s="43">
        <v>1</v>
      </c>
      <c r="H134" s="43">
        <v>1</v>
      </c>
      <c r="I134" s="43">
        <v>7</v>
      </c>
      <c r="J134" s="43">
        <v>37</v>
      </c>
      <c r="K134" s="44" t="s">
        <v>52</v>
      </c>
      <c r="L134" s="43"/>
    </row>
    <row r="135" spans="1:12" ht="15">
      <c r="A135" s="14"/>
      <c r="B135" s="15"/>
      <c r="C135" s="11"/>
      <c r="D135" s="6" t="s">
        <v>101</v>
      </c>
      <c r="E135" s="42" t="s">
        <v>102</v>
      </c>
      <c r="F135" s="43">
        <v>26</v>
      </c>
      <c r="G135" s="43">
        <v>1</v>
      </c>
      <c r="H135" s="43">
        <v>2</v>
      </c>
      <c r="I135" s="43">
        <v>7</v>
      </c>
      <c r="J135" s="43">
        <v>37</v>
      </c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731</v>
      </c>
      <c r="G137" s="19">
        <f t="shared" ref="G137:J137" si="64">SUM(G128:G136)</f>
        <v>34</v>
      </c>
      <c r="H137" s="19">
        <f t="shared" si="64"/>
        <v>32</v>
      </c>
      <c r="I137" s="19">
        <f t="shared" si="64"/>
        <v>111</v>
      </c>
      <c r="J137" s="19">
        <f t="shared" si="64"/>
        <v>839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1416</v>
      </c>
      <c r="G138" s="32">
        <f t="shared" ref="G138" si="66">G127+G137</f>
        <v>54</v>
      </c>
      <c r="H138" s="32">
        <f t="shared" ref="H138" si="67">H127+H137</f>
        <v>60</v>
      </c>
      <c r="I138" s="32">
        <f t="shared" ref="I138" si="68">I127+I137</f>
        <v>206</v>
      </c>
      <c r="J138" s="32">
        <f t="shared" ref="J138:L138" si="69">J127+J137</f>
        <v>1537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195</v>
      </c>
      <c r="G139" s="40">
        <v>17</v>
      </c>
      <c r="H139" s="40">
        <v>15</v>
      </c>
      <c r="I139" s="40">
        <v>33</v>
      </c>
      <c r="J139" s="40">
        <v>323</v>
      </c>
      <c r="K139" s="41">
        <v>210</v>
      </c>
      <c r="L139" s="40"/>
    </row>
    <row r="140" spans="1:12" ht="15">
      <c r="A140" s="23"/>
      <c r="B140" s="15"/>
      <c r="C140" s="11"/>
      <c r="D140" s="6"/>
      <c r="E140" s="42" t="s">
        <v>69</v>
      </c>
      <c r="F140" s="43">
        <v>60</v>
      </c>
      <c r="G140" s="43">
        <v>1</v>
      </c>
      <c r="H140" s="43">
        <v>6</v>
      </c>
      <c r="I140" s="43">
        <v>4</v>
      </c>
      <c r="J140" s="43">
        <v>70</v>
      </c>
      <c r="K140" s="44">
        <v>78</v>
      </c>
      <c r="L140" s="43"/>
    </row>
    <row r="141" spans="1:12" ht="15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1</v>
      </c>
      <c r="H141" s="43">
        <v>1</v>
      </c>
      <c r="I141" s="43">
        <v>11</v>
      </c>
      <c r="J141" s="43">
        <v>47</v>
      </c>
      <c r="K141" s="44">
        <v>631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25</v>
      </c>
      <c r="G142" s="43">
        <v>2</v>
      </c>
      <c r="H142" s="43">
        <v>1</v>
      </c>
      <c r="I142" s="43">
        <v>12</v>
      </c>
      <c r="J142" s="43">
        <v>58</v>
      </c>
      <c r="K142" s="44" t="s">
        <v>51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53" t="s">
        <v>23</v>
      </c>
      <c r="E144" s="42" t="s">
        <v>46</v>
      </c>
      <c r="F144" s="43">
        <v>20</v>
      </c>
      <c r="G144" s="43">
        <v>1</v>
      </c>
      <c r="H144" s="43">
        <v>1</v>
      </c>
      <c r="I144" s="43">
        <v>7</v>
      </c>
      <c r="J144" s="43">
        <v>37</v>
      </c>
      <c r="K144" s="44" t="s">
        <v>51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</v>
      </c>
      <c r="H146" s="19">
        <f t="shared" si="70"/>
        <v>24</v>
      </c>
      <c r="I146" s="19">
        <f t="shared" si="70"/>
        <v>67</v>
      </c>
      <c r="J146" s="19">
        <f t="shared" si="70"/>
        <v>535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103</v>
      </c>
      <c r="F148" s="43">
        <v>205</v>
      </c>
      <c r="G148" s="43">
        <v>3</v>
      </c>
      <c r="H148" s="43">
        <v>5</v>
      </c>
      <c r="I148" s="43">
        <v>16</v>
      </c>
      <c r="J148" s="43">
        <v>118</v>
      </c>
      <c r="K148" s="44">
        <v>124</v>
      </c>
      <c r="L148" s="43"/>
    </row>
    <row r="149" spans="1:12" ht="15">
      <c r="A149" s="23"/>
      <c r="B149" s="15"/>
      <c r="C149" s="11"/>
      <c r="D149" s="7" t="s">
        <v>28</v>
      </c>
      <c r="E149" s="42" t="s">
        <v>104</v>
      </c>
      <c r="F149" s="43">
        <v>230</v>
      </c>
      <c r="G149" s="43">
        <v>20</v>
      </c>
      <c r="H149" s="43">
        <v>20</v>
      </c>
      <c r="I149" s="43">
        <v>44</v>
      </c>
      <c r="J149" s="43">
        <v>433</v>
      </c>
      <c r="K149" s="44">
        <v>265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41</v>
      </c>
      <c r="F151" s="43">
        <v>235</v>
      </c>
      <c r="G151" s="43">
        <v>6</v>
      </c>
      <c r="H151" s="43">
        <v>7</v>
      </c>
      <c r="I151" s="43">
        <v>24</v>
      </c>
      <c r="J151" s="43">
        <v>184</v>
      </c>
      <c r="K151" s="44">
        <v>698</v>
      </c>
      <c r="L151" s="43"/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20</v>
      </c>
      <c r="G152" s="43">
        <v>2</v>
      </c>
      <c r="H152" s="43">
        <v>1</v>
      </c>
      <c r="I152" s="43">
        <v>10</v>
      </c>
      <c r="J152" s="43">
        <v>46</v>
      </c>
      <c r="K152" s="44" t="s">
        <v>51</v>
      </c>
      <c r="L152" s="43"/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20</v>
      </c>
      <c r="G153" s="43">
        <v>2</v>
      </c>
      <c r="H153" s="43">
        <v>1</v>
      </c>
      <c r="I153" s="43">
        <v>7</v>
      </c>
      <c r="J153" s="43">
        <v>37</v>
      </c>
      <c r="K153" s="44" t="s">
        <v>52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33</v>
      </c>
      <c r="H156" s="19">
        <f t="shared" si="72"/>
        <v>34</v>
      </c>
      <c r="I156" s="19">
        <f t="shared" si="72"/>
        <v>101</v>
      </c>
      <c r="J156" s="19">
        <f t="shared" si="72"/>
        <v>818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1210</v>
      </c>
      <c r="G157" s="32">
        <f t="shared" ref="G157" si="74">G146+G156</f>
        <v>55</v>
      </c>
      <c r="H157" s="32">
        <f t="shared" ref="H157" si="75">H146+H156</f>
        <v>58</v>
      </c>
      <c r="I157" s="32">
        <f t="shared" ref="I157" si="76">I146+I156</f>
        <v>168</v>
      </c>
      <c r="J157" s="32">
        <f t="shared" ref="J157:L157" si="77">J146+J156</f>
        <v>1353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100</v>
      </c>
      <c r="G158" s="40">
        <v>16</v>
      </c>
      <c r="H158" s="40">
        <v>20</v>
      </c>
      <c r="I158" s="40">
        <v>13</v>
      </c>
      <c r="J158" s="40">
        <v>295</v>
      </c>
      <c r="K158" s="41">
        <v>534</v>
      </c>
      <c r="L158" s="40"/>
    </row>
    <row r="159" spans="1:12" ht="15">
      <c r="A159" s="23"/>
      <c r="B159" s="15"/>
      <c r="C159" s="11"/>
      <c r="D159" s="6"/>
      <c r="E159" s="42" t="s">
        <v>72</v>
      </c>
      <c r="F159" s="43">
        <v>200</v>
      </c>
      <c r="G159" s="43">
        <v>4</v>
      </c>
      <c r="H159" s="43">
        <v>5</v>
      </c>
      <c r="I159" s="43">
        <v>20</v>
      </c>
      <c r="J159" s="43">
        <v>138</v>
      </c>
      <c r="K159" s="44">
        <v>138</v>
      </c>
      <c r="L159" s="43"/>
    </row>
    <row r="160" spans="1:12" ht="15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1</v>
      </c>
      <c r="H160" s="43">
        <v>1</v>
      </c>
      <c r="I160" s="43">
        <v>12</v>
      </c>
      <c r="J160" s="43">
        <v>51</v>
      </c>
      <c r="K160" s="44" t="s">
        <v>74</v>
      </c>
      <c r="L160" s="43"/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</v>
      </c>
      <c r="H161" s="43">
        <v>1</v>
      </c>
      <c r="I161" s="43">
        <v>15</v>
      </c>
      <c r="J161" s="43">
        <v>70</v>
      </c>
      <c r="K161" s="44" t="s">
        <v>51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53" t="s">
        <v>23</v>
      </c>
      <c r="E163" s="42" t="s">
        <v>46</v>
      </c>
      <c r="F163" s="43">
        <v>25</v>
      </c>
      <c r="G163" s="43">
        <v>2</v>
      </c>
      <c r="H163" s="43">
        <v>1</v>
      </c>
      <c r="I163" s="43">
        <v>9</v>
      </c>
      <c r="J163" s="43">
        <v>46</v>
      </c>
      <c r="K163" s="44" t="s">
        <v>52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25</v>
      </c>
      <c r="H165" s="19">
        <f t="shared" si="78"/>
        <v>28</v>
      </c>
      <c r="I165" s="19">
        <f t="shared" si="78"/>
        <v>69</v>
      </c>
      <c r="J165" s="19">
        <f t="shared" si="78"/>
        <v>600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105</v>
      </c>
      <c r="F167" s="43">
        <v>220</v>
      </c>
      <c r="G167" s="43">
        <v>6</v>
      </c>
      <c r="H167" s="43">
        <v>3</v>
      </c>
      <c r="I167" s="43">
        <v>28</v>
      </c>
      <c r="J167" s="43">
        <v>165</v>
      </c>
      <c r="K167" s="44">
        <v>139</v>
      </c>
      <c r="L167" s="43"/>
    </row>
    <row r="168" spans="1:12" ht="15">
      <c r="A168" s="23"/>
      <c r="B168" s="15"/>
      <c r="C168" s="11"/>
      <c r="D168" s="7" t="s">
        <v>28</v>
      </c>
      <c r="E168" s="42" t="s">
        <v>106</v>
      </c>
      <c r="F168" s="43">
        <v>100</v>
      </c>
      <c r="G168" s="43">
        <v>17</v>
      </c>
      <c r="H168" s="43">
        <v>14</v>
      </c>
      <c r="I168" s="43">
        <v>5</v>
      </c>
      <c r="J168" s="43">
        <v>208</v>
      </c>
      <c r="K168" s="44">
        <v>382</v>
      </c>
      <c r="L168" s="43"/>
    </row>
    <row r="169" spans="1:12" ht="15">
      <c r="A169" s="23"/>
      <c r="B169" s="15"/>
      <c r="C169" s="11"/>
      <c r="D169" s="7" t="s">
        <v>29</v>
      </c>
      <c r="E169" s="42" t="s">
        <v>54</v>
      </c>
      <c r="F169" s="43">
        <v>150</v>
      </c>
      <c r="G169" s="43">
        <v>3</v>
      </c>
      <c r="H169" s="43">
        <v>7</v>
      </c>
      <c r="I169" s="43">
        <v>20</v>
      </c>
      <c r="J169" s="43">
        <v>152</v>
      </c>
      <c r="K169" s="44">
        <v>520</v>
      </c>
      <c r="L169" s="43"/>
    </row>
    <row r="170" spans="1:12" ht="15">
      <c r="A170" s="23"/>
      <c r="B170" s="15"/>
      <c r="C170" s="11"/>
      <c r="D170" s="7" t="s">
        <v>30</v>
      </c>
      <c r="E170" s="42" t="s">
        <v>107</v>
      </c>
      <c r="F170" s="43">
        <v>200</v>
      </c>
      <c r="G170" s="43">
        <v>1</v>
      </c>
      <c r="H170" s="43"/>
      <c r="I170" s="43">
        <v>20</v>
      </c>
      <c r="J170" s="43">
        <v>82</v>
      </c>
      <c r="K170" s="44">
        <v>638</v>
      </c>
      <c r="L170" s="43"/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20</v>
      </c>
      <c r="G171" s="43">
        <v>2</v>
      </c>
      <c r="H171" s="43">
        <v>1</v>
      </c>
      <c r="I171" s="43">
        <v>10</v>
      </c>
      <c r="J171" s="43">
        <v>46</v>
      </c>
      <c r="K171" s="44" t="s">
        <v>51</v>
      </c>
      <c r="L171" s="43"/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20</v>
      </c>
      <c r="G172" s="43">
        <v>1</v>
      </c>
      <c r="H172" s="43">
        <v>1</v>
      </c>
      <c r="I172" s="43">
        <v>7</v>
      </c>
      <c r="J172" s="43">
        <v>37</v>
      </c>
      <c r="K172" s="44" t="s">
        <v>52</v>
      </c>
      <c r="L172" s="43"/>
    </row>
    <row r="173" spans="1:12" ht="15">
      <c r="A173" s="23"/>
      <c r="B173" s="15"/>
      <c r="C173" s="11"/>
      <c r="D173" s="53" t="s">
        <v>30</v>
      </c>
      <c r="E173" s="42" t="s">
        <v>67</v>
      </c>
      <c r="F173" s="43">
        <v>200</v>
      </c>
      <c r="G173" s="43"/>
      <c r="H173" s="43"/>
      <c r="I173" s="43">
        <v>21</v>
      </c>
      <c r="J173" s="43">
        <v>74</v>
      </c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30</v>
      </c>
      <c r="H175" s="19">
        <f t="shared" si="80"/>
        <v>26</v>
      </c>
      <c r="I175" s="19">
        <f t="shared" si="80"/>
        <v>111</v>
      </c>
      <c r="J175" s="19">
        <f t="shared" si="80"/>
        <v>764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1465</v>
      </c>
      <c r="G176" s="32">
        <f t="shared" ref="G176" si="82">G165+G175</f>
        <v>55</v>
      </c>
      <c r="H176" s="32">
        <f t="shared" ref="H176" si="83">H165+H175</f>
        <v>54</v>
      </c>
      <c r="I176" s="32">
        <f t="shared" ref="I176" si="84">I165+I175</f>
        <v>180</v>
      </c>
      <c r="J176" s="32">
        <f t="shared" ref="J176:L176" si="85">J165+J175</f>
        <v>1364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120</v>
      </c>
      <c r="G177" s="40">
        <v>14</v>
      </c>
      <c r="H177" s="40">
        <v>11</v>
      </c>
      <c r="I177" s="40">
        <v>6</v>
      </c>
      <c r="J177" s="40">
        <v>180</v>
      </c>
      <c r="K177" s="41">
        <v>374</v>
      </c>
      <c r="L177" s="40"/>
    </row>
    <row r="178" spans="1:12" ht="15">
      <c r="A178" s="23"/>
      <c r="B178" s="15"/>
      <c r="C178" s="11"/>
      <c r="D178" s="6"/>
      <c r="E178" s="42" t="s">
        <v>76</v>
      </c>
      <c r="F178" s="43">
        <v>150</v>
      </c>
      <c r="G178" s="43">
        <v>4</v>
      </c>
      <c r="H178" s="43">
        <v>6</v>
      </c>
      <c r="I178" s="43">
        <v>24</v>
      </c>
      <c r="J178" s="43">
        <v>170</v>
      </c>
      <c r="K178" s="44">
        <v>909</v>
      </c>
      <c r="L178" s="43"/>
    </row>
    <row r="179" spans="1:12" ht="1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</v>
      </c>
      <c r="H179" s="43"/>
      <c r="I179" s="43">
        <v>13</v>
      </c>
      <c r="J179" s="43">
        <v>56</v>
      </c>
      <c r="K179" s="44">
        <v>705</v>
      </c>
      <c r="L179" s="43"/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25</v>
      </c>
      <c r="G180" s="43">
        <v>2</v>
      </c>
      <c r="H180" s="43">
        <v>1</v>
      </c>
      <c r="I180" s="43">
        <v>12</v>
      </c>
      <c r="J180" s="43">
        <v>58</v>
      </c>
      <c r="K180" s="44" t="s">
        <v>51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56</v>
      </c>
      <c r="E182" s="42" t="s">
        <v>44</v>
      </c>
      <c r="F182" s="43">
        <v>15</v>
      </c>
      <c r="G182" s="43">
        <v>1</v>
      </c>
      <c r="H182" s="43"/>
      <c r="I182" s="43">
        <v>20</v>
      </c>
      <c r="J182" s="43">
        <v>83</v>
      </c>
      <c r="K182" s="44"/>
      <c r="L182" s="43"/>
    </row>
    <row r="183" spans="1:12" ht="15">
      <c r="A183" s="23"/>
      <c r="B183" s="15"/>
      <c r="C183" s="11"/>
      <c r="D183" s="53" t="s">
        <v>23</v>
      </c>
      <c r="E183" s="42" t="s">
        <v>46</v>
      </c>
      <c r="F183" s="43">
        <v>20</v>
      </c>
      <c r="G183" s="43">
        <v>2</v>
      </c>
      <c r="H183" s="43">
        <v>1</v>
      </c>
      <c r="I183" s="43">
        <v>7</v>
      </c>
      <c r="J183" s="43">
        <v>37</v>
      </c>
      <c r="K183" s="44" t="s">
        <v>52</v>
      </c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24</v>
      </c>
      <c r="H184" s="19">
        <f t="shared" si="86"/>
        <v>19</v>
      </c>
      <c r="I184" s="19">
        <f t="shared" si="86"/>
        <v>82</v>
      </c>
      <c r="J184" s="19">
        <f t="shared" si="86"/>
        <v>584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108</v>
      </c>
      <c r="F186" s="43">
        <v>220</v>
      </c>
      <c r="G186" s="43">
        <v>5</v>
      </c>
      <c r="H186" s="43">
        <v>7</v>
      </c>
      <c r="I186" s="43">
        <v>26</v>
      </c>
      <c r="J186" s="43">
        <v>184</v>
      </c>
      <c r="K186" s="44">
        <v>168</v>
      </c>
      <c r="L186" s="43"/>
    </row>
    <row r="187" spans="1:12" ht="15">
      <c r="A187" s="23"/>
      <c r="B187" s="15"/>
      <c r="C187" s="11"/>
      <c r="D187" s="7" t="s">
        <v>28</v>
      </c>
      <c r="E187" s="42" t="s">
        <v>63</v>
      </c>
      <c r="F187" s="43">
        <v>90</v>
      </c>
      <c r="G187" s="43">
        <v>14</v>
      </c>
      <c r="H187" s="43">
        <v>13</v>
      </c>
      <c r="I187" s="43">
        <v>14</v>
      </c>
      <c r="J187" s="43">
        <v>217</v>
      </c>
      <c r="K187" s="44">
        <v>499</v>
      </c>
      <c r="L187" s="43"/>
    </row>
    <row r="188" spans="1:12" ht="15">
      <c r="A188" s="23"/>
      <c r="B188" s="15"/>
      <c r="C188" s="11"/>
      <c r="D188" s="7" t="s">
        <v>29</v>
      </c>
      <c r="E188" s="42" t="s">
        <v>64</v>
      </c>
      <c r="F188" s="43">
        <v>150</v>
      </c>
      <c r="G188" s="43">
        <v>5</v>
      </c>
      <c r="H188" s="43">
        <v>9</v>
      </c>
      <c r="I188" s="43">
        <v>33</v>
      </c>
      <c r="J188" s="43">
        <v>236</v>
      </c>
      <c r="K188" s="44">
        <v>516</v>
      </c>
      <c r="L188" s="43"/>
    </row>
    <row r="189" spans="1:12" ht="1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4</v>
      </c>
      <c r="H189" s="43">
        <v>5</v>
      </c>
      <c r="I189" s="43">
        <v>18</v>
      </c>
      <c r="J189" s="43">
        <v>130</v>
      </c>
      <c r="K189" s="44">
        <v>693</v>
      </c>
      <c r="L189" s="43"/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20</v>
      </c>
      <c r="G190" s="43">
        <v>2</v>
      </c>
      <c r="H190" s="43">
        <v>1</v>
      </c>
      <c r="I190" s="43">
        <v>10</v>
      </c>
      <c r="J190" s="43">
        <v>46</v>
      </c>
      <c r="K190" s="44" t="s">
        <v>51</v>
      </c>
      <c r="L190" s="43"/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20</v>
      </c>
      <c r="G191" s="43">
        <v>1</v>
      </c>
      <c r="H191" s="43">
        <v>1</v>
      </c>
      <c r="I191" s="43">
        <v>7</v>
      </c>
      <c r="J191" s="43">
        <v>37</v>
      </c>
      <c r="K191" s="44" t="s">
        <v>52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31</v>
      </c>
      <c r="H194" s="19">
        <f t="shared" si="88"/>
        <v>36</v>
      </c>
      <c r="I194" s="19">
        <f t="shared" si="88"/>
        <v>108</v>
      </c>
      <c r="J194" s="19">
        <f t="shared" si="88"/>
        <v>850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1230</v>
      </c>
      <c r="G195" s="32">
        <f t="shared" ref="G195" si="90">G184+G194</f>
        <v>55</v>
      </c>
      <c r="H195" s="32">
        <f t="shared" ref="H195" si="91">H184+H194</f>
        <v>55</v>
      </c>
      <c r="I195" s="32">
        <f t="shared" ref="I195" si="92">I184+I194</f>
        <v>190</v>
      </c>
      <c r="J195" s="32">
        <f t="shared" ref="J195:L195" si="93">J184+J194</f>
        <v>1434</v>
      </c>
      <c r="K195" s="32"/>
      <c r="L195" s="32">
        <f t="shared" si="93"/>
        <v>0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1284.8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52.2</v>
      </c>
      <c r="H196" s="34">
        <f t="shared" si="94"/>
        <v>54.5</v>
      </c>
      <c r="I196" s="34">
        <f t="shared" si="94"/>
        <v>184.4</v>
      </c>
      <c r="J196" s="34">
        <f t="shared" si="94"/>
        <v>1395.4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2023-11-30T11:00:51Z</dcterms:modified>
</cp:coreProperties>
</file>